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02" i="1" l="1"/>
  <c r="N54" i="1"/>
  <c r="O198" i="1"/>
  <c r="O197" i="1"/>
  <c r="O196" i="1"/>
  <c r="O195" i="1"/>
  <c r="O184" i="1"/>
  <c r="O183" i="1"/>
  <c r="O182" i="1"/>
  <c r="O170" i="1"/>
  <c r="O171" i="1"/>
  <c r="O169" i="1"/>
  <c r="O157" i="1"/>
  <c r="O156" i="1"/>
  <c r="O155" i="1"/>
  <c r="O154" i="1"/>
  <c r="O143" i="1"/>
  <c r="O142" i="1"/>
  <c r="O141" i="1"/>
  <c r="O140" i="1"/>
  <c r="O129" i="1"/>
  <c r="O128" i="1"/>
  <c r="O127" i="1"/>
  <c r="O126" i="1"/>
  <c r="O114" i="1"/>
  <c r="O113" i="1"/>
  <c r="O98" i="1"/>
  <c r="O99" i="1"/>
  <c r="O100" i="1"/>
  <c r="O97" i="1"/>
  <c r="N84" i="1"/>
  <c r="N83" i="1"/>
  <c r="N82" i="1"/>
  <c r="N70" i="1"/>
  <c r="N69" i="1"/>
  <c r="N68" i="1"/>
  <c r="N53" i="1"/>
  <c r="N52" i="1"/>
  <c r="N39" i="1"/>
  <c r="N40" i="1"/>
  <c r="N38" i="1"/>
  <c r="N23" i="1"/>
  <c r="N22" i="1"/>
  <c r="N24" i="1" s="1"/>
  <c r="N8" i="1"/>
  <c r="O115" i="1" l="1"/>
  <c r="O130" i="1"/>
  <c r="O199" i="1"/>
  <c r="O185" i="1"/>
  <c r="O172" i="1"/>
  <c r="O158" i="1"/>
  <c r="O144" i="1"/>
  <c r="O101" i="1"/>
  <c r="N41" i="1"/>
  <c r="N85" i="1"/>
  <c r="N71" i="1"/>
  <c r="N55" i="1"/>
</calcChain>
</file>

<file path=xl/sharedStrings.xml><?xml version="1.0" encoding="utf-8"?>
<sst xmlns="http://schemas.openxmlformats.org/spreadsheetml/2006/main" count="98" uniqueCount="43">
  <si>
    <t>qty</t>
  </si>
  <si>
    <t>Artikelnr: A60810012</t>
  </si>
  <si>
    <t>Artikelnr: A93160002</t>
  </si>
  <si>
    <r>
      <t xml:space="preserve">LEVI'S Jeansrock </t>
    </r>
    <r>
      <rPr>
        <b/>
        <sz val="12"/>
        <color theme="1"/>
        <rFont val="Aptos Narrow (Textkörper)"/>
      </rPr>
      <t>high rise A-line</t>
    </r>
  </si>
  <si>
    <t>LEVI'S wedgie bootcut jeans</t>
  </si>
  <si>
    <t>Dockers Premium Original Chino Slim Fit</t>
  </si>
  <si>
    <t>Artikelnr: A48620039</t>
  </si>
  <si>
    <t>Color: Moonstruck Grey</t>
  </si>
  <si>
    <t>Color: Tea Leaf Green</t>
  </si>
  <si>
    <t>Artikelnr: A48620035</t>
  </si>
  <si>
    <t>Color: Harvest Gold Beige</t>
  </si>
  <si>
    <t>Artikelnr: A48620000</t>
  </si>
  <si>
    <t>Color: Olive Green</t>
  </si>
  <si>
    <t>Artikelnr: A42640016</t>
  </si>
  <si>
    <t>Dockers Comfort Knit Shino Skinny Fit</t>
  </si>
  <si>
    <t>Color: Steelhead Grey</t>
  </si>
  <si>
    <t>Artikelnr: A42640001</t>
  </si>
  <si>
    <t>Color: True Chino Beige</t>
  </si>
  <si>
    <t>Artikelnr: A42640000</t>
  </si>
  <si>
    <t>Dockers Comfort Knit Shino Slim Fit</t>
  </si>
  <si>
    <t>Artikelnr: A14190000</t>
  </si>
  <si>
    <t>Dockers Ultimate Chino Slim Fit</t>
  </si>
  <si>
    <t>Color: Harvest Gold Brown</t>
  </si>
  <si>
    <t>Artikelnr: 794880238</t>
  </si>
  <si>
    <t>Color: Parkfied Buttercream Crown Blue Green</t>
  </si>
  <si>
    <t>Artikelnr: 794880236</t>
  </si>
  <si>
    <t>Color: Stratified Sea Blue</t>
  </si>
  <si>
    <t>Artikelnr: 794880235</t>
  </si>
  <si>
    <t>Color: Dusty Yellow</t>
  </si>
  <si>
    <t>Artikelnr: 794880234</t>
  </si>
  <si>
    <t>Dockers Workday Khaki Pants Slim Fit</t>
  </si>
  <si>
    <t>Color: Dark Pebble Khaki</t>
  </si>
  <si>
    <t>Artikelnr: 362720002</t>
  </si>
  <si>
    <t>length</t>
  </si>
  <si>
    <t>width</t>
  </si>
  <si>
    <t>TOTAL QUANTITY</t>
  </si>
  <si>
    <t>TOTAL RRP</t>
  </si>
  <si>
    <t>RRP: 84,95 €</t>
  </si>
  <si>
    <t>RRP: 119,95 €</t>
  </si>
  <si>
    <t>RRP: 114,00 €</t>
  </si>
  <si>
    <t>RRP: 130,00 €</t>
  </si>
  <si>
    <t>RRP: 120,00 €</t>
  </si>
  <si>
    <t>RRP: 90,00 €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</si>
</sst>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164" formatCode="#,##0.00\ &quot;€&quot;"/>
  </numFmts>
  <fonts count="7"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scheme val="minor"/>
    </font>
    <font>
      <b/>
      <sz val="14"/>
      <color theme="1"/>
      <name val="Aptos Narrow"/>
      <scheme val="minor"/>
    </font>
    <font>
      <b/>
      <sz val="12"/>
      <color theme="1"/>
      <name val="Aptos Narrow (Textkörper)"/>
    </font>
    <font>
      <b/>
      <sz val="12"/>
      <color rgb="FFFF0000"/>
      <name val="Aptos Narrow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0" xfId="0" applyAlignment="1">
      <alignment horizontal="righ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9" xfId="0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1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9" xfId="0" applyFont="1" applyBorder="1" applyAlignment="1">
      <alignment horizontal="righ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  <xf numFmtId="0" fontId="2" fillId="0" borderId="5" xfId="0" applyFont="1" applyBorder="1" applyAlignment="1">
      <alignment horizontal="left"/>
    </xf>
    <xf numFmtId="0" fontId="2" fillId="0" borderId="3" xfId="0" applyFont="1" applyBorder="1" applyAlignment="1">
      <alignment horizontal="right"/>
    </xf>
    <xf numFmtId="0" fontId="2" fillId="0" borderId="23" xfId="0" applyFont="1" applyBorder="1" applyAlignment="1">
      <alignment horizontal="left"/>
    </xf>
    <xf numFmtId="0" fontId="2" fillId="0" borderId="23" xfId="0" applyFont="1" applyBorder="1" applyAlignment="1">
      <alignment horizontal="right"/>
    </xf>
    <xf numFmtId="0" fontId="1" fillId="0" borderId="23" xfId="0" applyFont="1" applyBorder="1" applyAlignment="1">
      <alignment horizontal="left"/>
    </xf>
    <xf numFmtId="0" fontId="1" fillId="0" borderId="23" xfId="0" applyFont="1" applyBorder="1" applyAlignment="1">
      <alignment horizontal="right"/>
    </xf>
    <xf numFmtId="0" fontId="1" fillId="0" borderId="18" xfId="0" applyFont="1" applyBorder="1" applyAlignment="1">
      <alignment horizontal="left"/>
    </xf>
    <xf numFmtId="0" fontId="1" fillId="0" borderId="3" xfId="0" applyFont="1" applyBorder="1" applyAlignment="1">
      <alignment horizontal="right"/>
    </xf>
    <xf numFmtId="8" fontId="0" fillId="0" borderId="0" xfId="0" applyNumberFormat="1" applyAlignment="1">
      <alignment horizontal="left"/>
    </xf>
    <xf numFmtId="3" fontId="1" fillId="0" borderId="2" xfId="0" applyNumberFormat="1" applyFont="1" applyBorder="1" applyAlignment="1">
      <alignment horizontal="right"/>
    </xf>
    <xf numFmtId="164" fontId="1" fillId="0" borderId="0" xfId="0" applyNumberFormat="1" applyFont="1"/>
    <xf numFmtId="164" fontId="6" fillId="0" borderId="0" xfId="0" applyNumberFormat="1" applyFont="1"/>
    <xf numFmtId="0" fontId="4" fillId="0" borderId="27" xfId="0" applyFont="1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4" fontId="4" fillId="0" borderId="18" xfId="0" applyNumberFormat="1" applyFont="1" applyBorder="1" applyAlignment="1">
      <alignment horizontal="right" vertical="center"/>
    </xf>
    <xf numFmtId="164" fontId="4" fillId="0" borderId="30" xfId="0" applyNumberFormat="1" applyFont="1" applyBorder="1" applyAlignment="1">
      <alignment horizontal="right" vertical="center"/>
    </xf>
    <xf numFmtId="164" fontId="4" fillId="0" borderId="31" xfId="0" applyNumberFormat="1" applyFont="1" applyBorder="1" applyAlignment="1">
      <alignment horizontal="right" vertical="center"/>
    </xf>
    <xf numFmtId="164" fontId="4" fillId="0" borderId="32" xfId="0" applyNumberFormat="1" applyFont="1" applyBorder="1" applyAlignment="1">
      <alignment horizontal="right" vertical="center"/>
    </xf>
    <xf numFmtId="164" fontId="4" fillId="0" borderId="33" xfId="0" applyNumberFormat="1" applyFont="1" applyBorder="1" applyAlignment="1">
      <alignment horizontal="right" vertical="center"/>
    </xf>
    <xf numFmtId="164" fontId="4" fillId="0" borderId="34" xfId="0" applyNumberFormat="1" applyFont="1" applyBorder="1" applyAlignment="1">
      <alignment horizontal="right" vertical="center"/>
    </xf>
    <xf numFmtId="0" fontId="4" fillId="0" borderId="18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3" fontId="4" fillId="0" borderId="27" xfId="0" applyNumberFormat="1" applyFont="1" applyBorder="1" applyAlignment="1">
      <alignment horizontal="right" vertical="center"/>
    </xf>
    <xf numFmtId="3" fontId="4" fillId="0" borderId="28" xfId="0" applyNumberFormat="1" applyFont="1" applyBorder="1" applyAlignment="1">
      <alignment horizontal="right" vertical="center"/>
    </xf>
    <xf numFmtId="3" fontId="4" fillId="0" borderId="29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87312</xdr:colOff>
      <xdr:row>5</xdr:row>
      <xdr:rowOff>31749</xdr:rowOff>
    </xdr:from>
    <xdr:to>
      <xdr:col>1</xdr:col>
      <xdr:colOff>722313</xdr:colOff>
      <xdr:row>11</xdr:row>
      <xdr:rowOff>133063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xmlns="" id="{1803CCE7-609D-464A-2A17-449881D7CA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312" y="650874"/>
          <a:ext cx="1460501" cy="1569751"/>
        </a:xfrm>
        <a:prstGeom prst="rect">
          <a:avLst/>
        </a:prstGeom>
      </xdr:spPr>
    </xdr:pic>
    <xdr:clientData/>
  </xdr:twoCellAnchor>
  <xdr:twoCellAnchor editAs="oneCell">
    <xdr:from>
      <xdr:col>0</xdr:col>
      <xdr:colOff>15875</xdr:colOff>
      <xdr:row>18</xdr:row>
      <xdr:rowOff>134937</xdr:rowOff>
    </xdr:from>
    <xdr:to>
      <xdr:col>1</xdr:col>
      <xdr:colOff>606658</xdr:colOff>
      <xdr:row>25</xdr:row>
      <xdr:rowOff>134937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xmlns="" id="{8E034CB9-BBE5-2455-5574-30D605F4F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75" y="7627937"/>
          <a:ext cx="1416283" cy="1690688"/>
        </a:xfrm>
        <a:prstGeom prst="rect">
          <a:avLst/>
        </a:prstGeom>
      </xdr:spPr>
    </xdr:pic>
    <xdr:clientData/>
  </xdr:twoCellAnchor>
  <xdr:twoCellAnchor editAs="oneCell">
    <xdr:from>
      <xdr:col>0</xdr:col>
      <xdr:colOff>103187</xdr:colOff>
      <xdr:row>93</xdr:row>
      <xdr:rowOff>79375</xdr:rowOff>
    </xdr:from>
    <xdr:to>
      <xdr:col>1</xdr:col>
      <xdr:colOff>557553</xdr:colOff>
      <xdr:row>101</xdr:row>
      <xdr:rowOff>127000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xmlns="" id="{F171D27E-3735-F2D9-9AFA-6460CB6D7B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3187" y="24241125"/>
          <a:ext cx="1279866" cy="192881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108</xdr:row>
      <xdr:rowOff>79375</xdr:rowOff>
    </xdr:from>
    <xdr:to>
      <xdr:col>1</xdr:col>
      <xdr:colOff>710014</xdr:colOff>
      <xdr:row>115</xdr:row>
      <xdr:rowOff>31749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xmlns="" id="{D293435C-331E-3203-CD79-3827B6BA89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4003000"/>
          <a:ext cx="1535514" cy="1627187"/>
        </a:xfrm>
        <a:prstGeom prst="rect">
          <a:avLst/>
        </a:prstGeom>
      </xdr:spPr>
    </xdr:pic>
    <xdr:clientData/>
  </xdr:twoCellAnchor>
  <xdr:twoCellAnchor editAs="oneCell">
    <xdr:from>
      <xdr:col>0</xdr:col>
      <xdr:colOff>39687</xdr:colOff>
      <xdr:row>121</xdr:row>
      <xdr:rowOff>174625</xdr:rowOff>
    </xdr:from>
    <xdr:to>
      <xdr:col>1</xdr:col>
      <xdr:colOff>550901</xdr:colOff>
      <xdr:row>129</xdr:row>
      <xdr:rowOff>71438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xmlns="" id="{9606F86D-711D-C9CD-1CD0-C3D9761E01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687" y="27011313"/>
          <a:ext cx="1336714" cy="1785938"/>
        </a:xfrm>
        <a:prstGeom prst="rect">
          <a:avLst/>
        </a:prstGeom>
      </xdr:spPr>
    </xdr:pic>
    <xdr:clientData/>
  </xdr:twoCellAnchor>
  <xdr:twoCellAnchor editAs="oneCell">
    <xdr:from>
      <xdr:col>0</xdr:col>
      <xdr:colOff>111125</xdr:colOff>
      <xdr:row>135</xdr:row>
      <xdr:rowOff>79374</xdr:rowOff>
    </xdr:from>
    <xdr:to>
      <xdr:col>1</xdr:col>
      <xdr:colOff>658260</xdr:colOff>
      <xdr:row>144</xdr:row>
      <xdr:rowOff>55563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xmlns="" id="{78359ABD-AB93-BD02-D3C6-A3A7E01813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1125" y="30051374"/>
          <a:ext cx="1372635" cy="2063752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150</xdr:row>
      <xdr:rowOff>55563</xdr:rowOff>
    </xdr:from>
    <xdr:to>
      <xdr:col>1</xdr:col>
      <xdr:colOff>514321</xdr:colOff>
      <xdr:row>158</xdr:row>
      <xdr:rowOff>47625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xmlns="" id="{68520375-4B67-AC81-C83D-AEAC65164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7626" y="33353376"/>
          <a:ext cx="1292195" cy="1873249"/>
        </a:xfrm>
        <a:prstGeom prst="rect">
          <a:avLst/>
        </a:prstGeom>
      </xdr:spPr>
    </xdr:pic>
    <xdr:clientData/>
  </xdr:twoCellAnchor>
  <xdr:twoCellAnchor editAs="oneCell">
    <xdr:from>
      <xdr:col>0</xdr:col>
      <xdr:colOff>55563</xdr:colOff>
      <xdr:row>165</xdr:row>
      <xdr:rowOff>55563</xdr:rowOff>
    </xdr:from>
    <xdr:to>
      <xdr:col>1</xdr:col>
      <xdr:colOff>571501</xdr:colOff>
      <xdr:row>172</xdr:row>
      <xdr:rowOff>142808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xmlns="" id="{E38A747C-42AB-755A-52FE-71C4E15364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5563" y="36472813"/>
          <a:ext cx="1341438" cy="1762058"/>
        </a:xfrm>
        <a:prstGeom prst="rect">
          <a:avLst/>
        </a:prstGeom>
      </xdr:spPr>
    </xdr:pic>
    <xdr:clientData/>
  </xdr:twoCellAnchor>
  <xdr:twoCellAnchor editAs="oneCell">
    <xdr:from>
      <xdr:col>0</xdr:col>
      <xdr:colOff>31751</xdr:colOff>
      <xdr:row>178</xdr:row>
      <xdr:rowOff>71436</xdr:rowOff>
    </xdr:from>
    <xdr:to>
      <xdr:col>1</xdr:col>
      <xdr:colOff>531813</xdr:colOff>
      <xdr:row>185</xdr:row>
      <xdr:rowOff>40322</xdr:rowOff>
    </xdr:to>
    <xdr:pic>
      <xdr:nvPicPr>
        <xdr:cNvPr id="15" name="Grafik 14">
          <a:extLst>
            <a:ext uri="{FF2B5EF4-FFF2-40B4-BE49-F238E27FC236}">
              <a16:creationId xmlns:a16="http://schemas.microsoft.com/office/drawing/2014/main" xmlns="" id="{601BA006-0751-0F91-BF1D-3FB89E444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1751" y="39814499"/>
          <a:ext cx="1325562" cy="164369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191</xdr:row>
      <xdr:rowOff>166685</xdr:rowOff>
    </xdr:from>
    <xdr:to>
      <xdr:col>1</xdr:col>
      <xdr:colOff>808567</xdr:colOff>
      <xdr:row>198</xdr:row>
      <xdr:rowOff>31749</xdr:rowOff>
    </xdr:to>
    <xdr:pic>
      <xdr:nvPicPr>
        <xdr:cNvPr id="16" name="Grafik 15">
          <a:extLst>
            <a:ext uri="{FF2B5EF4-FFF2-40B4-BE49-F238E27FC236}">
              <a16:creationId xmlns:a16="http://schemas.microsoft.com/office/drawing/2014/main" xmlns="" id="{3EBEA37A-833D-ACBF-F3F5-28EE33852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42616435"/>
          <a:ext cx="1634067" cy="1531939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</xdr:colOff>
      <xdr:row>48</xdr:row>
      <xdr:rowOff>158750</xdr:rowOff>
    </xdr:from>
    <xdr:to>
      <xdr:col>1</xdr:col>
      <xdr:colOff>642937</xdr:colOff>
      <xdr:row>56</xdr:row>
      <xdr:rowOff>94178</xdr:rowOff>
    </xdr:to>
    <xdr:pic>
      <xdr:nvPicPr>
        <xdr:cNvPr id="18" name="Grafik 17" descr="Front view of model wearing Harvest Gold Men's Slim Fit Smart 360 Flex Ultimate Chino Pants.">
          <a:extLst>
            <a:ext uri="{FF2B5EF4-FFF2-40B4-BE49-F238E27FC236}">
              <a16:creationId xmlns:a16="http://schemas.microsoft.com/office/drawing/2014/main" xmlns="" id="{0B5149D2-F4AE-EA0C-66E1-D7B5879E4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" y="14112875"/>
          <a:ext cx="1444625" cy="18166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39687</xdr:colOff>
      <xdr:row>78</xdr:row>
      <xdr:rowOff>150813</xdr:rowOff>
    </xdr:from>
    <xdr:to>
      <xdr:col>1</xdr:col>
      <xdr:colOff>484187</xdr:colOff>
      <xdr:row>85</xdr:row>
      <xdr:rowOff>68263</xdr:rowOff>
    </xdr:to>
    <xdr:pic>
      <xdr:nvPicPr>
        <xdr:cNvPr id="20" name="Grafik 19" descr="Front view of model wearing Parkfied Buttercream Crown Blue Men's Slim Fit Smart 360 Flex Ultimate Chino Pants.">
          <a:extLst>
            <a:ext uri="{FF2B5EF4-FFF2-40B4-BE49-F238E27FC236}">
              <a16:creationId xmlns:a16="http://schemas.microsoft.com/office/drawing/2014/main" xmlns="" id="{15DA3574-DAB8-EAE5-DA3B-73B1EE87E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87" y="17422813"/>
          <a:ext cx="1270000" cy="1592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47624</xdr:colOff>
      <xdr:row>34</xdr:row>
      <xdr:rowOff>7936</xdr:rowOff>
    </xdr:from>
    <xdr:to>
      <xdr:col>1</xdr:col>
      <xdr:colOff>611187</xdr:colOff>
      <xdr:row>41</xdr:row>
      <xdr:rowOff>74661</xdr:rowOff>
    </xdr:to>
    <xdr:pic>
      <xdr:nvPicPr>
        <xdr:cNvPr id="21" name="Grafik 20" descr="Front view of model wearing Stratified Sea Men's Slim Fit Smart 360 Flex Ultimate Chino Pants.">
          <a:extLst>
            <a:ext uri="{FF2B5EF4-FFF2-40B4-BE49-F238E27FC236}">
              <a16:creationId xmlns:a16="http://schemas.microsoft.com/office/drawing/2014/main" xmlns="" id="{FD92007A-8DBA-13CF-AC34-9633081C4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11048999"/>
          <a:ext cx="1389063" cy="174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31750</xdr:colOff>
      <xdr:row>64</xdr:row>
      <xdr:rowOff>7938</xdr:rowOff>
    </xdr:from>
    <xdr:to>
      <xdr:col>1</xdr:col>
      <xdr:colOff>603250</xdr:colOff>
      <xdr:row>71</xdr:row>
      <xdr:rowOff>84614</xdr:rowOff>
    </xdr:to>
    <xdr:pic>
      <xdr:nvPicPr>
        <xdr:cNvPr id="22" name="Grafik 21" descr="Front view of model wearing Dusty Yellow Men's Slim Fit Smart 360 Flex Ultimate Chino Pants.">
          <a:extLst>
            <a:ext uri="{FF2B5EF4-FFF2-40B4-BE49-F238E27FC236}">
              <a16:creationId xmlns:a16="http://schemas.microsoft.com/office/drawing/2014/main" xmlns="" id="{251A797C-2775-AB8E-042C-14D64F730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18732501"/>
          <a:ext cx="1397000" cy="17514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24"/>
  <sheetViews>
    <sheetView tabSelected="1" zoomScaleNormal="100" workbookViewId="0">
      <selection activeCell="P202" sqref="P202"/>
    </sheetView>
  </sheetViews>
  <sheetFormatPr defaultColWidth="11" defaultRowHeight="15.75"/>
  <cols>
    <col min="3" max="3" width="10.88671875" style="2"/>
    <col min="4" max="13" width="5.88671875" style="1" customWidth="1"/>
    <col min="14" max="14" width="5.88671875" style="7" customWidth="1"/>
    <col min="15" max="15" width="5.6640625" customWidth="1"/>
    <col min="16" max="16" width="17.6640625" style="50" customWidth="1"/>
  </cols>
  <sheetData>
    <row r="2" spans="1:14">
      <c r="A2" s="39" t="s">
        <v>3</v>
      </c>
    </row>
    <row r="3" spans="1:14">
      <c r="A3" s="39" t="s">
        <v>2</v>
      </c>
    </row>
    <row r="4" spans="1:14">
      <c r="A4" s="39" t="s">
        <v>37</v>
      </c>
    </row>
    <row r="5" spans="1:14" ht="16.5" thickBot="1"/>
    <row r="6" spans="1:14" ht="16.5" thickBot="1">
      <c r="D6" s="74" t="s">
        <v>34</v>
      </c>
      <c r="E6" s="75"/>
      <c r="F6" s="75"/>
      <c r="G6" s="75"/>
      <c r="H6" s="75"/>
      <c r="I6" s="75"/>
      <c r="J6" s="75"/>
      <c r="K6" s="75"/>
      <c r="L6" s="75"/>
      <c r="M6" s="76"/>
    </row>
    <row r="7" spans="1:14" ht="16.5" thickBot="1">
      <c r="C7" s="40" t="s">
        <v>33</v>
      </c>
      <c r="D7" s="3">
        <v>23</v>
      </c>
      <c r="E7" s="4">
        <v>24</v>
      </c>
      <c r="F7" s="4">
        <v>25</v>
      </c>
      <c r="G7" s="4">
        <v>26</v>
      </c>
      <c r="H7" s="4">
        <v>27</v>
      </c>
      <c r="I7" s="4">
        <v>28</v>
      </c>
      <c r="J7" s="4">
        <v>29</v>
      </c>
      <c r="K7" s="4">
        <v>30</v>
      </c>
      <c r="L7" s="4">
        <v>31</v>
      </c>
      <c r="M7" s="5">
        <v>32</v>
      </c>
      <c r="N7" s="41" t="s">
        <v>0</v>
      </c>
    </row>
    <row r="8" spans="1:14" ht="33" customHeight="1" thickBot="1">
      <c r="C8" s="6">
        <v>30</v>
      </c>
      <c r="D8" s="8">
        <v>10</v>
      </c>
      <c r="E8" s="9">
        <v>50</v>
      </c>
      <c r="F8" s="9">
        <v>24</v>
      </c>
      <c r="G8" s="9"/>
      <c r="H8" s="9">
        <v>23</v>
      </c>
      <c r="I8" s="9">
        <v>61</v>
      </c>
      <c r="J8" s="9">
        <v>39</v>
      </c>
      <c r="K8" s="9">
        <v>64</v>
      </c>
      <c r="L8" s="9">
        <v>53</v>
      </c>
      <c r="M8" s="10">
        <v>75</v>
      </c>
      <c r="N8" s="16">
        <f>SUM(D8:M8)</f>
        <v>399</v>
      </c>
    </row>
    <row r="10" spans="1:14">
      <c r="C10" s="48"/>
    </row>
    <row r="16" spans="1:14">
      <c r="A16" s="39" t="s">
        <v>4</v>
      </c>
    </row>
    <row r="17" spans="1:14">
      <c r="A17" s="39" t="s">
        <v>1</v>
      </c>
    </row>
    <row r="18" spans="1:14">
      <c r="A18" s="39" t="s">
        <v>38</v>
      </c>
    </row>
    <row r="19" spans="1:14" ht="16.5" thickBot="1"/>
    <row r="20" spans="1:14" ht="16.5" thickBot="1">
      <c r="D20" s="74" t="s">
        <v>34</v>
      </c>
      <c r="E20" s="75"/>
      <c r="F20" s="75"/>
      <c r="G20" s="75"/>
      <c r="H20" s="75"/>
      <c r="I20" s="75"/>
      <c r="J20" s="75"/>
      <c r="K20" s="75"/>
      <c r="L20" s="75"/>
      <c r="M20" s="76"/>
    </row>
    <row r="21" spans="1:14">
      <c r="C21" s="42" t="s">
        <v>33</v>
      </c>
      <c r="D21" s="18">
        <v>23</v>
      </c>
      <c r="E21" s="19">
        <v>24</v>
      </c>
      <c r="F21" s="19">
        <v>25</v>
      </c>
      <c r="G21" s="19">
        <v>26</v>
      </c>
      <c r="H21" s="19">
        <v>27</v>
      </c>
      <c r="I21" s="19">
        <v>28</v>
      </c>
      <c r="J21" s="19">
        <v>29</v>
      </c>
      <c r="K21" s="19">
        <v>30</v>
      </c>
      <c r="L21" s="19">
        <v>31</v>
      </c>
      <c r="M21" s="20">
        <v>32</v>
      </c>
      <c r="N21" s="43" t="s">
        <v>0</v>
      </c>
    </row>
    <row r="22" spans="1:14" ht="33" customHeight="1">
      <c r="C22" s="12">
        <v>30</v>
      </c>
      <c r="D22" s="21">
        <v>0</v>
      </c>
      <c r="E22" s="11">
        <v>0</v>
      </c>
      <c r="F22" s="11">
        <v>25</v>
      </c>
      <c r="G22" s="11">
        <v>25</v>
      </c>
      <c r="H22" s="11">
        <v>23</v>
      </c>
      <c r="I22" s="11">
        <v>24</v>
      </c>
      <c r="J22" s="11">
        <v>17</v>
      </c>
      <c r="K22" s="11">
        <v>7</v>
      </c>
      <c r="L22" s="11">
        <v>0</v>
      </c>
      <c r="M22" s="17">
        <v>0</v>
      </c>
      <c r="N22" s="22">
        <f>SUM(D22:M22)</f>
        <v>121</v>
      </c>
    </row>
    <row r="23" spans="1:14" ht="16.5" thickBot="1">
      <c r="C23" s="13">
        <v>32</v>
      </c>
      <c r="D23" s="3">
        <v>0</v>
      </c>
      <c r="E23" s="4">
        <v>20</v>
      </c>
      <c r="F23" s="4">
        <v>19</v>
      </c>
      <c r="G23" s="4">
        <v>20</v>
      </c>
      <c r="H23" s="4">
        <v>20</v>
      </c>
      <c r="I23" s="4">
        <v>16</v>
      </c>
      <c r="J23" s="4">
        <v>25</v>
      </c>
      <c r="K23" s="4">
        <v>16</v>
      </c>
      <c r="L23" s="4">
        <v>12</v>
      </c>
      <c r="M23" s="5">
        <v>0</v>
      </c>
      <c r="N23" s="22">
        <f>SUM(D23:M23)</f>
        <v>148</v>
      </c>
    </row>
    <row r="24" spans="1:14" ht="16.5" thickBot="1">
      <c r="N24" s="15">
        <f>SUM(N22+N23)</f>
        <v>269</v>
      </c>
    </row>
    <row r="30" spans="1:14">
      <c r="A30" s="39" t="s">
        <v>21</v>
      </c>
    </row>
    <row r="31" spans="1:14">
      <c r="A31" s="39" t="s">
        <v>26</v>
      </c>
    </row>
    <row r="32" spans="1:14">
      <c r="A32" s="39" t="s">
        <v>27</v>
      </c>
    </row>
    <row r="33" spans="1:14">
      <c r="A33" s="39" t="s">
        <v>39</v>
      </c>
    </row>
    <row r="34" spans="1:14">
      <c r="A34" s="39"/>
    </row>
    <row r="35" spans="1:14" ht="16.5" thickBot="1"/>
    <row r="36" spans="1:14" ht="16.5" thickBot="1">
      <c r="D36" s="71" t="s">
        <v>34</v>
      </c>
      <c r="E36" s="72"/>
      <c r="F36" s="72"/>
      <c r="G36" s="72"/>
      <c r="H36" s="72"/>
      <c r="I36" s="72"/>
      <c r="J36" s="72"/>
      <c r="K36" s="72"/>
      <c r="L36" s="72"/>
      <c r="M36" s="73"/>
    </row>
    <row r="37" spans="1:14">
      <c r="C37" s="44" t="s">
        <v>33</v>
      </c>
      <c r="D37" s="18">
        <v>28</v>
      </c>
      <c r="E37" s="19">
        <v>29</v>
      </c>
      <c r="F37" s="19">
        <v>30</v>
      </c>
      <c r="G37" s="19">
        <v>31</v>
      </c>
      <c r="H37" s="19">
        <v>32</v>
      </c>
      <c r="I37" s="19">
        <v>33</v>
      </c>
      <c r="J37" s="19">
        <v>34</v>
      </c>
      <c r="K37" s="19">
        <v>36</v>
      </c>
      <c r="L37" s="19">
        <v>38</v>
      </c>
      <c r="M37" s="20">
        <v>40</v>
      </c>
      <c r="N37" s="45" t="s">
        <v>0</v>
      </c>
    </row>
    <row r="38" spans="1:14" ht="32.1" customHeight="1">
      <c r="C38" s="12">
        <v>30</v>
      </c>
      <c r="D38" s="21">
        <v>0</v>
      </c>
      <c r="E38" s="11">
        <v>0</v>
      </c>
      <c r="F38" s="11">
        <v>0</v>
      </c>
      <c r="G38" s="11">
        <v>0</v>
      </c>
      <c r="H38" s="11">
        <v>16</v>
      </c>
      <c r="I38" s="11">
        <v>16</v>
      </c>
      <c r="J38" s="11">
        <v>21</v>
      </c>
      <c r="K38" s="11">
        <v>18</v>
      </c>
      <c r="L38" s="11">
        <v>0</v>
      </c>
      <c r="M38" s="17">
        <v>0</v>
      </c>
      <c r="N38" s="22">
        <f>SUM(D38:M38)</f>
        <v>71</v>
      </c>
    </row>
    <row r="39" spans="1:14">
      <c r="C39" s="23">
        <v>32</v>
      </c>
      <c r="D39" s="18">
        <v>23</v>
      </c>
      <c r="E39" s="19">
        <v>25</v>
      </c>
      <c r="F39" s="19">
        <v>15</v>
      </c>
      <c r="G39" s="19">
        <v>11</v>
      </c>
      <c r="H39" s="19">
        <v>12</v>
      </c>
      <c r="I39" s="19">
        <v>22</v>
      </c>
      <c r="J39" s="19">
        <v>23</v>
      </c>
      <c r="K39" s="19">
        <v>23</v>
      </c>
      <c r="L39" s="19">
        <v>22</v>
      </c>
      <c r="M39" s="20">
        <v>0</v>
      </c>
      <c r="N39" s="22">
        <f t="shared" ref="N39:N40" si="0">SUM(D39:M39)</f>
        <v>176</v>
      </c>
    </row>
    <row r="40" spans="1:14" ht="16.5" thickBot="1">
      <c r="C40" s="13">
        <v>34</v>
      </c>
      <c r="D40" s="3">
        <v>0</v>
      </c>
      <c r="E40" s="4">
        <v>0</v>
      </c>
      <c r="F40" s="4">
        <v>0</v>
      </c>
      <c r="G40" s="4">
        <v>0</v>
      </c>
      <c r="H40" s="4">
        <v>0</v>
      </c>
      <c r="I40" s="4">
        <v>31</v>
      </c>
      <c r="J40" s="4">
        <v>21</v>
      </c>
      <c r="K40" s="4">
        <v>21</v>
      </c>
      <c r="L40" s="4">
        <v>21</v>
      </c>
      <c r="M40" s="5">
        <v>18</v>
      </c>
      <c r="N40" s="22">
        <f t="shared" si="0"/>
        <v>112</v>
      </c>
    </row>
    <row r="41" spans="1:14" ht="16.5" thickBot="1">
      <c r="N41" s="15">
        <f>SUM(N38:N40)</f>
        <v>359</v>
      </c>
    </row>
    <row r="45" spans="1:14">
      <c r="A45" s="39" t="s">
        <v>21</v>
      </c>
    </row>
    <row r="46" spans="1:14">
      <c r="A46" s="39" t="s">
        <v>22</v>
      </c>
      <c r="E46"/>
    </row>
    <row r="47" spans="1:14">
      <c r="A47" s="39" t="s">
        <v>23</v>
      </c>
    </row>
    <row r="48" spans="1:14">
      <c r="A48" s="39" t="s">
        <v>39</v>
      </c>
    </row>
    <row r="49" spans="1:14" ht="16.5" thickBot="1"/>
    <row r="50" spans="1:14" ht="16.5" thickBot="1">
      <c r="D50" s="71" t="s">
        <v>34</v>
      </c>
      <c r="E50" s="72"/>
      <c r="F50" s="72"/>
      <c r="G50" s="72"/>
      <c r="H50" s="72"/>
      <c r="I50" s="72"/>
      <c r="J50" s="72"/>
      <c r="K50" s="72"/>
      <c r="L50" s="72"/>
      <c r="M50" s="73"/>
    </row>
    <row r="51" spans="1:14">
      <c r="C51" s="44" t="s">
        <v>33</v>
      </c>
      <c r="D51" s="18">
        <v>28</v>
      </c>
      <c r="E51" s="19">
        <v>29</v>
      </c>
      <c r="F51" s="19">
        <v>30</v>
      </c>
      <c r="G51" s="19">
        <v>31</v>
      </c>
      <c r="H51" s="19">
        <v>32</v>
      </c>
      <c r="I51" s="19">
        <v>33</v>
      </c>
      <c r="J51" s="19">
        <v>34</v>
      </c>
      <c r="K51" s="19">
        <v>36</v>
      </c>
      <c r="L51" s="19">
        <v>38</v>
      </c>
      <c r="M51" s="20">
        <v>40</v>
      </c>
      <c r="N51" s="45" t="s">
        <v>0</v>
      </c>
    </row>
    <row r="52" spans="1:14" ht="32.1" customHeight="1">
      <c r="C52" s="12">
        <v>30</v>
      </c>
      <c r="D52" s="21">
        <v>0</v>
      </c>
      <c r="E52" s="11">
        <v>0</v>
      </c>
      <c r="F52" s="11">
        <v>0</v>
      </c>
      <c r="G52" s="11">
        <v>0</v>
      </c>
      <c r="H52" s="11">
        <v>19</v>
      </c>
      <c r="I52" s="11">
        <v>19</v>
      </c>
      <c r="J52" s="11">
        <v>25</v>
      </c>
      <c r="K52" s="11">
        <v>24</v>
      </c>
      <c r="L52" s="11">
        <v>0</v>
      </c>
      <c r="M52" s="17">
        <v>0</v>
      </c>
      <c r="N52" s="22">
        <f>SUM(D52:M52)</f>
        <v>87</v>
      </c>
    </row>
    <row r="53" spans="1:14">
      <c r="C53" s="23">
        <v>32</v>
      </c>
      <c r="D53" s="18">
        <v>24</v>
      </c>
      <c r="E53" s="19">
        <v>43</v>
      </c>
      <c r="F53" s="19">
        <v>15</v>
      </c>
      <c r="G53" s="19">
        <v>21</v>
      </c>
      <c r="H53" s="19">
        <v>11</v>
      </c>
      <c r="I53" s="19">
        <v>21</v>
      </c>
      <c r="J53" s="19">
        <v>22</v>
      </c>
      <c r="K53" s="19">
        <v>22</v>
      </c>
      <c r="L53" s="19">
        <v>25</v>
      </c>
      <c r="M53" s="20">
        <v>0</v>
      </c>
      <c r="N53" s="22">
        <f t="shared" ref="N53:N54" si="1">SUM(D53:M53)</f>
        <v>204</v>
      </c>
    </row>
    <row r="54" spans="1:14" ht="16.5" thickBot="1">
      <c r="C54" s="13">
        <v>34</v>
      </c>
      <c r="D54" s="3">
        <v>0</v>
      </c>
      <c r="E54" s="4">
        <v>0</v>
      </c>
      <c r="F54" s="4">
        <v>0</v>
      </c>
      <c r="G54" s="4">
        <v>1</v>
      </c>
      <c r="H54" s="4">
        <v>12</v>
      </c>
      <c r="I54" s="4">
        <v>34</v>
      </c>
      <c r="J54" s="4">
        <v>25</v>
      </c>
      <c r="K54" s="4">
        <v>24</v>
      </c>
      <c r="L54" s="4">
        <v>24</v>
      </c>
      <c r="M54" s="5">
        <v>18</v>
      </c>
      <c r="N54" s="22">
        <f t="shared" si="1"/>
        <v>138</v>
      </c>
    </row>
    <row r="55" spans="1:14" ht="16.5" thickBot="1">
      <c r="N55" s="15">
        <f>SUM(N52:N54)</f>
        <v>429</v>
      </c>
    </row>
    <row r="60" spans="1:14">
      <c r="A60" s="39" t="s">
        <v>21</v>
      </c>
    </row>
    <row r="61" spans="1:14">
      <c r="A61" s="39" t="s">
        <v>28</v>
      </c>
    </row>
    <row r="62" spans="1:14">
      <c r="A62" s="39" t="s">
        <v>29</v>
      </c>
    </row>
    <row r="63" spans="1:14">
      <c r="A63" s="39" t="s">
        <v>39</v>
      </c>
    </row>
    <row r="64" spans="1:14">
      <c r="A64" s="39"/>
    </row>
    <row r="65" spans="1:14" ht="16.5" thickBot="1"/>
    <row r="66" spans="1:14" ht="16.5" thickBot="1">
      <c r="D66" s="71" t="s">
        <v>34</v>
      </c>
      <c r="E66" s="72"/>
      <c r="F66" s="72"/>
      <c r="G66" s="72"/>
      <c r="H66" s="72"/>
      <c r="I66" s="72"/>
      <c r="J66" s="72"/>
      <c r="K66" s="72"/>
      <c r="L66" s="72"/>
      <c r="M66" s="73"/>
    </row>
    <row r="67" spans="1:14">
      <c r="C67" s="44" t="s">
        <v>33</v>
      </c>
      <c r="D67" s="18">
        <v>28</v>
      </c>
      <c r="E67" s="19">
        <v>29</v>
      </c>
      <c r="F67" s="19">
        <v>30</v>
      </c>
      <c r="G67" s="19">
        <v>31</v>
      </c>
      <c r="H67" s="19">
        <v>32</v>
      </c>
      <c r="I67" s="19">
        <v>33</v>
      </c>
      <c r="J67" s="19">
        <v>34</v>
      </c>
      <c r="K67" s="19">
        <v>36</v>
      </c>
      <c r="L67" s="19">
        <v>38</v>
      </c>
      <c r="M67" s="20">
        <v>40</v>
      </c>
      <c r="N67" s="45" t="s">
        <v>0</v>
      </c>
    </row>
    <row r="68" spans="1:14" ht="32.1" customHeight="1">
      <c r="C68" s="12">
        <v>30</v>
      </c>
      <c r="D68" s="21">
        <v>0</v>
      </c>
      <c r="E68" s="11">
        <v>0</v>
      </c>
      <c r="F68" s="11">
        <v>0</v>
      </c>
      <c r="G68" s="11">
        <v>0</v>
      </c>
      <c r="H68" s="11">
        <v>6</v>
      </c>
      <c r="I68" s="11">
        <v>24</v>
      </c>
      <c r="J68" s="11">
        <v>25</v>
      </c>
      <c r="K68" s="11">
        <v>17</v>
      </c>
      <c r="L68" s="11">
        <v>0</v>
      </c>
      <c r="M68" s="17">
        <v>0</v>
      </c>
      <c r="N68" s="22">
        <f>SUM(D68:M68)</f>
        <v>72</v>
      </c>
    </row>
    <row r="69" spans="1:14">
      <c r="C69" s="23">
        <v>32</v>
      </c>
      <c r="D69" s="18">
        <v>31</v>
      </c>
      <c r="E69" s="19">
        <v>52</v>
      </c>
      <c r="F69" s="19">
        <v>25</v>
      </c>
      <c r="G69" s="19">
        <v>25</v>
      </c>
      <c r="H69" s="19">
        <v>27</v>
      </c>
      <c r="I69" s="19">
        <v>27</v>
      </c>
      <c r="J69" s="19">
        <v>17</v>
      </c>
      <c r="K69" s="19">
        <v>15</v>
      </c>
      <c r="L69" s="19">
        <v>14</v>
      </c>
      <c r="M69" s="20">
        <v>0</v>
      </c>
      <c r="N69" s="22">
        <f t="shared" ref="N69:N70" si="2">SUM(D69:M69)</f>
        <v>233</v>
      </c>
    </row>
    <row r="70" spans="1:14" ht="16.5" thickBot="1">
      <c r="C70" s="13">
        <v>34</v>
      </c>
      <c r="D70" s="3">
        <v>0</v>
      </c>
      <c r="E70" s="4">
        <v>0</v>
      </c>
      <c r="F70" s="4">
        <v>0</v>
      </c>
      <c r="G70" s="4">
        <v>1</v>
      </c>
      <c r="H70" s="4">
        <v>0</v>
      </c>
      <c r="I70" s="4">
        <v>33</v>
      </c>
      <c r="J70" s="4">
        <v>18</v>
      </c>
      <c r="K70" s="4">
        <v>24</v>
      </c>
      <c r="L70" s="4">
        <v>33</v>
      </c>
      <c r="M70" s="5">
        <v>30</v>
      </c>
      <c r="N70" s="22">
        <f t="shared" si="2"/>
        <v>139</v>
      </c>
    </row>
    <row r="71" spans="1:14" ht="16.5" thickBot="1">
      <c r="N71" s="15">
        <f>SUM(N68:N70)</f>
        <v>444</v>
      </c>
    </row>
    <row r="75" spans="1:14">
      <c r="A75" s="39" t="s">
        <v>21</v>
      </c>
    </row>
    <row r="76" spans="1:14">
      <c r="A76" s="39" t="s">
        <v>24</v>
      </c>
    </row>
    <row r="77" spans="1:14">
      <c r="A77" s="39" t="s">
        <v>25</v>
      </c>
    </row>
    <row r="78" spans="1:14">
      <c r="A78" s="39" t="s">
        <v>39</v>
      </c>
    </row>
    <row r="79" spans="1:14" ht="16.5" thickBot="1">
      <c r="A79" s="39"/>
    </row>
    <row r="80" spans="1:14" ht="16.5" thickBot="1">
      <c r="D80" s="71" t="s">
        <v>34</v>
      </c>
      <c r="E80" s="72"/>
      <c r="F80" s="72"/>
      <c r="G80" s="72"/>
      <c r="H80" s="72"/>
      <c r="I80" s="72"/>
      <c r="J80" s="72"/>
      <c r="K80" s="72"/>
      <c r="L80" s="72"/>
      <c r="M80" s="73"/>
    </row>
    <row r="81" spans="1:15">
      <c r="C81" s="44" t="s">
        <v>33</v>
      </c>
      <c r="D81" s="18">
        <v>28</v>
      </c>
      <c r="E81" s="19">
        <v>29</v>
      </c>
      <c r="F81" s="19">
        <v>30</v>
      </c>
      <c r="G81" s="19">
        <v>31</v>
      </c>
      <c r="H81" s="19">
        <v>32</v>
      </c>
      <c r="I81" s="19">
        <v>33</v>
      </c>
      <c r="J81" s="19">
        <v>34</v>
      </c>
      <c r="K81" s="19">
        <v>36</v>
      </c>
      <c r="L81" s="19">
        <v>38</v>
      </c>
      <c r="M81" s="20">
        <v>40</v>
      </c>
      <c r="N81" s="45" t="s">
        <v>0</v>
      </c>
    </row>
    <row r="82" spans="1:15" ht="32.1" customHeight="1">
      <c r="C82" s="12">
        <v>30</v>
      </c>
      <c r="D82" s="21">
        <v>0</v>
      </c>
      <c r="E82" s="11">
        <v>0</v>
      </c>
      <c r="F82" s="11">
        <v>0</v>
      </c>
      <c r="G82" s="11">
        <v>0</v>
      </c>
      <c r="H82" s="11">
        <v>16</v>
      </c>
      <c r="I82" s="11">
        <v>30</v>
      </c>
      <c r="J82" s="11">
        <v>30</v>
      </c>
      <c r="K82" s="11">
        <v>34</v>
      </c>
      <c r="L82" s="11">
        <v>0</v>
      </c>
      <c r="M82" s="17">
        <v>0</v>
      </c>
      <c r="N82" s="22">
        <f>SUM(D82:M82)</f>
        <v>110</v>
      </c>
    </row>
    <row r="83" spans="1:15">
      <c r="C83" s="23">
        <v>32</v>
      </c>
      <c r="D83" s="18">
        <v>25</v>
      </c>
      <c r="E83" s="19">
        <v>40</v>
      </c>
      <c r="F83" s="19">
        <v>29</v>
      </c>
      <c r="G83" s="19">
        <v>17</v>
      </c>
      <c r="H83" s="19">
        <v>42</v>
      </c>
      <c r="I83" s="19">
        <v>21</v>
      </c>
      <c r="J83" s="19">
        <v>21</v>
      </c>
      <c r="K83" s="19">
        <v>21</v>
      </c>
      <c r="L83" s="19">
        <v>30</v>
      </c>
      <c r="M83" s="20">
        <v>0</v>
      </c>
      <c r="N83" s="22">
        <f t="shared" ref="N83:N84" si="3">SUM(D83:M83)</f>
        <v>246</v>
      </c>
    </row>
    <row r="84" spans="1:15" ht="16.5" thickBot="1">
      <c r="C84" s="13">
        <v>34</v>
      </c>
      <c r="D84" s="3">
        <v>0</v>
      </c>
      <c r="E84" s="4">
        <v>0</v>
      </c>
      <c r="F84" s="4">
        <v>0</v>
      </c>
      <c r="G84" s="4">
        <v>0</v>
      </c>
      <c r="H84" s="4">
        <v>0</v>
      </c>
      <c r="I84" s="4">
        <v>32</v>
      </c>
      <c r="J84" s="4">
        <v>34</v>
      </c>
      <c r="K84" s="4">
        <v>39</v>
      </c>
      <c r="L84" s="4">
        <v>45</v>
      </c>
      <c r="M84" s="5">
        <v>28</v>
      </c>
      <c r="N84" s="22">
        <f t="shared" si="3"/>
        <v>178</v>
      </c>
    </row>
    <row r="85" spans="1:15" ht="16.5" thickBot="1">
      <c r="N85" s="15">
        <f>SUM(N82:N84)</f>
        <v>534</v>
      </c>
    </row>
    <row r="89" spans="1:15">
      <c r="A89" s="39" t="s">
        <v>14</v>
      </c>
    </row>
    <row r="90" spans="1:15">
      <c r="A90" s="39" t="s">
        <v>17</v>
      </c>
    </row>
    <row r="91" spans="1:15">
      <c r="A91" s="39" t="s">
        <v>18</v>
      </c>
    </row>
    <row r="92" spans="1:15">
      <c r="A92" s="39" t="s">
        <v>40</v>
      </c>
    </row>
    <row r="93" spans="1:15">
      <c r="A93" s="39"/>
    </row>
    <row r="94" spans="1:15" ht="16.5" thickBot="1"/>
    <row r="95" spans="1:15" ht="16.5" thickBot="1">
      <c r="D95" s="71" t="s">
        <v>34</v>
      </c>
      <c r="E95" s="72"/>
      <c r="F95" s="72"/>
      <c r="G95" s="72"/>
      <c r="H95" s="72"/>
      <c r="I95" s="72"/>
      <c r="J95" s="72"/>
      <c r="K95" s="72"/>
      <c r="L95" s="72"/>
      <c r="M95" s="72"/>
      <c r="N95" s="73"/>
    </row>
    <row r="96" spans="1:15">
      <c r="C96" s="44" t="s">
        <v>33</v>
      </c>
      <c r="D96" s="21">
        <v>28</v>
      </c>
      <c r="E96" s="11">
        <v>29</v>
      </c>
      <c r="F96" s="11">
        <v>30</v>
      </c>
      <c r="G96" s="11">
        <v>31</v>
      </c>
      <c r="H96" s="11">
        <v>32</v>
      </c>
      <c r="I96" s="11">
        <v>33</v>
      </c>
      <c r="J96" s="11">
        <v>34</v>
      </c>
      <c r="K96" s="11">
        <v>36</v>
      </c>
      <c r="L96" s="11">
        <v>38</v>
      </c>
      <c r="M96" s="11">
        <v>40</v>
      </c>
      <c r="N96" s="17">
        <v>42</v>
      </c>
      <c r="O96" s="47" t="s">
        <v>0</v>
      </c>
    </row>
    <row r="97" spans="1:16" ht="32.1" customHeight="1">
      <c r="C97" s="12">
        <v>30</v>
      </c>
      <c r="D97" s="26">
        <v>0</v>
      </c>
      <c r="E97" s="27">
        <v>59</v>
      </c>
      <c r="F97" s="27">
        <v>62</v>
      </c>
      <c r="G97" s="27">
        <v>46</v>
      </c>
      <c r="H97" s="27">
        <v>87</v>
      </c>
      <c r="I97" s="27">
        <v>81</v>
      </c>
      <c r="J97" s="27">
        <v>42</v>
      </c>
      <c r="K97" s="27">
        <v>0</v>
      </c>
      <c r="L97" s="27">
        <v>0</v>
      </c>
      <c r="M97" s="27">
        <v>0</v>
      </c>
      <c r="N97" s="28">
        <v>0</v>
      </c>
      <c r="O97" s="22">
        <f>SUM(D97:N97)</f>
        <v>377</v>
      </c>
    </row>
    <row r="98" spans="1:16">
      <c r="C98" s="23">
        <v>32</v>
      </c>
      <c r="D98" s="26">
        <v>33</v>
      </c>
      <c r="E98" s="27">
        <v>10</v>
      </c>
      <c r="F98" s="27">
        <v>26</v>
      </c>
      <c r="G98" s="27">
        <v>36</v>
      </c>
      <c r="H98" s="27">
        <v>45</v>
      </c>
      <c r="I98" s="27">
        <v>129</v>
      </c>
      <c r="J98" s="27">
        <v>135</v>
      </c>
      <c r="K98" s="27">
        <v>132</v>
      </c>
      <c r="L98" s="27">
        <v>21</v>
      </c>
      <c r="M98" s="27">
        <v>0</v>
      </c>
      <c r="N98" s="28">
        <v>0</v>
      </c>
      <c r="O98" s="22">
        <f t="shared" ref="O98:O100" si="4">SUM(D98:N98)</f>
        <v>567</v>
      </c>
    </row>
    <row r="99" spans="1:16">
      <c r="C99" s="23">
        <v>34</v>
      </c>
      <c r="D99" s="29">
        <v>0</v>
      </c>
      <c r="E99" s="30">
        <v>0</v>
      </c>
      <c r="F99" s="30">
        <v>1</v>
      </c>
      <c r="G99" s="30">
        <v>1</v>
      </c>
      <c r="H99" s="30">
        <v>18</v>
      </c>
      <c r="I99" s="30">
        <v>23</v>
      </c>
      <c r="J99" s="30">
        <v>9</v>
      </c>
      <c r="K99" s="30">
        <v>12</v>
      </c>
      <c r="L99" s="30">
        <v>8</v>
      </c>
      <c r="M99" s="30">
        <v>1</v>
      </c>
      <c r="N99" s="31">
        <v>0</v>
      </c>
      <c r="O99" s="22">
        <f t="shared" si="4"/>
        <v>73</v>
      </c>
    </row>
    <row r="100" spans="1:16" ht="16.5" thickBot="1">
      <c r="C100" s="13">
        <v>36</v>
      </c>
      <c r="D100" s="32">
        <v>0</v>
      </c>
      <c r="E100" s="33">
        <v>0</v>
      </c>
      <c r="F100" s="33">
        <v>0</v>
      </c>
      <c r="G100" s="33">
        <v>0</v>
      </c>
      <c r="H100" s="33">
        <v>0</v>
      </c>
      <c r="I100" s="33">
        <v>19</v>
      </c>
      <c r="J100" s="33">
        <v>20</v>
      </c>
      <c r="K100" s="33">
        <v>22</v>
      </c>
      <c r="L100" s="33">
        <v>0</v>
      </c>
      <c r="M100" s="33">
        <v>0</v>
      </c>
      <c r="N100" s="34">
        <v>0</v>
      </c>
      <c r="O100" s="22">
        <f t="shared" si="4"/>
        <v>61</v>
      </c>
    </row>
    <row r="101" spans="1:16" ht="16.5" thickBot="1"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49">
        <f>SUM(O97:O100)</f>
        <v>1078</v>
      </c>
    </row>
    <row r="102" spans="1:16"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7"/>
    </row>
    <row r="103" spans="1:16"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7"/>
    </row>
    <row r="104" spans="1:16"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7"/>
    </row>
    <row r="105" spans="1:16">
      <c r="A105" s="39" t="s">
        <v>14</v>
      </c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7"/>
    </row>
    <row r="106" spans="1:16">
      <c r="A106" s="39" t="s">
        <v>12</v>
      </c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7"/>
    </row>
    <row r="107" spans="1:16">
      <c r="A107" s="39" t="s">
        <v>13</v>
      </c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7"/>
    </row>
    <row r="108" spans="1:16">
      <c r="A108" s="39" t="s">
        <v>40</v>
      </c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7"/>
    </row>
    <row r="109" spans="1:16">
      <c r="A109" s="39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7"/>
    </row>
    <row r="110" spans="1:16" ht="16.5" thickBot="1"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7"/>
    </row>
    <row r="111" spans="1:16" ht="16.5" thickBot="1">
      <c r="D111" s="71" t="s">
        <v>34</v>
      </c>
      <c r="E111" s="72"/>
      <c r="F111" s="72"/>
      <c r="G111" s="72"/>
      <c r="H111" s="72"/>
      <c r="I111" s="72"/>
      <c r="J111" s="72"/>
      <c r="K111" s="72"/>
      <c r="L111" s="72"/>
      <c r="M111" s="72"/>
      <c r="N111" s="73"/>
      <c r="P111" s="51"/>
    </row>
    <row r="112" spans="1:16">
      <c r="C112" s="46" t="s">
        <v>33</v>
      </c>
      <c r="D112" s="26">
        <v>28</v>
      </c>
      <c r="E112" s="27">
        <v>29</v>
      </c>
      <c r="F112" s="27">
        <v>30</v>
      </c>
      <c r="G112" s="27">
        <v>31</v>
      </c>
      <c r="H112" s="27">
        <v>32</v>
      </c>
      <c r="I112" s="27">
        <v>33</v>
      </c>
      <c r="J112" s="27">
        <v>34</v>
      </c>
      <c r="K112" s="27">
        <v>36</v>
      </c>
      <c r="L112" s="27">
        <v>38</v>
      </c>
      <c r="M112" s="27">
        <v>40</v>
      </c>
      <c r="N112" s="28">
        <v>42</v>
      </c>
      <c r="O112" s="47" t="s">
        <v>0</v>
      </c>
    </row>
    <row r="113" spans="1:15" ht="32.1" customHeight="1">
      <c r="C113" s="24">
        <v>32</v>
      </c>
      <c r="D113" s="26">
        <v>25</v>
      </c>
      <c r="E113" s="27">
        <v>56</v>
      </c>
      <c r="F113" s="27">
        <v>101</v>
      </c>
      <c r="G113" s="27">
        <v>158</v>
      </c>
      <c r="H113" s="27">
        <v>175</v>
      </c>
      <c r="I113" s="27">
        <v>178</v>
      </c>
      <c r="J113" s="27">
        <v>200</v>
      </c>
      <c r="K113" s="27">
        <v>166</v>
      </c>
      <c r="L113" s="27">
        <v>69</v>
      </c>
      <c r="M113" s="27">
        <v>0</v>
      </c>
      <c r="N113" s="28">
        <v>0</v>
      </c>
      <c r="O113" s="22">
        <f>SUM(D113:N113)</f>
        <v>1128</v>
      </c>
    </row>
    <row r="114" spans="1:15" ht="16.5" thickBot="1">
      <c r="C114" s="6">
        <v>34</v>
      </c>
      <c r="D114" s="32">
        <v>0</v>
      </c>
      <c r="E114" s="33">
        <v>0</v>
      </c>
      <c r="F114" s="33">
        <v>34</v>
      </c>
      <c r="G114" s="33">
        <v>46</v>
      </c>
      <c r="H114" s="33">
        <v>55</v>
      </c>
      <c r="I114" s="33">
        <v>62</v>
      </c>
      <c r="J114" s="33">
        <v>39</v>
      </c>
      <c r="K114" s="33">
        <v>45</v>
      </c>
      <c r="L114" s="33">
        <v>38</v>
      </c>
      <c r="M114" s="33">
        <v>0</v>
      </c>
      <c r="N114" s="34">
        <v>0</v>
      </c>
      <c r="O114" s="22">
        <f>SUM(D114:N114)</f>
        <v>319</v>
      </c>
    </row>
    <row r="115" spans="1:15" ht="16.5" thickBot="1"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49">
        <f>SUM(O113:O114)</f>
        <v>1447</v>
      </c>
    </row>
    <row r="116" spans="1:15"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7"/>
    </row>
    <row r="117" spans="1:15"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7"/>
    </row>
    <row r="118" spans="1:15">
      <c r="A118" s="39" t="s">
        <v>14</v>
      </c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7"/>
    </row>
    <row r="119" spans="1:15">
      <c r="A119" s="39" t="s">
        <v>15</v>
      </c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7"/>
    </row>
    <row r="120" spans="1:15">
      <c r="A120" s="39" t="s">
        <v>16</v>
      </c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7"/>
    </row>
    <row r="121" spans="1:15">
      <c r="A121" s="39" t="s">
        <v>40</v>
      </c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7"/>
    </row>
    <row r="122" spans="1:15">
      <c r="A122" s="39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7"/>
    </row>
    <row r="123" spans="1:15" ht="16.5" thickBot="1"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7"/>
    </row>
    <row r="124" spans="1:15" ht="16.5" thickBot="1">
      <c r="D124" s="71" t="s">
        <v>34</v>
      </c>
      <c r="E124" s="72"/>
      <c r="F124" s="72"/>
      <c r="G124" s="72"/>
      <c r="H124" s="72"/>
      <c r="I124" s="72"/>
      <c r="J124" s="72"/>
      <c r="K124" s="72"/>
      <c r="L124" s="72"/>
      <c r="M124" s="72"/>
      <c r="N124" s="73"/>
    </row>
    <row r="125" spans="1:15">
      <c r="C125" s="44" t="s">
        <v>33</v>
      </c>
      <c r="D125" s="21">
        <v>28</v>
      </c>
      <c r="E125" s="11">
        <v>29</v>
      </c>
      <c r="F125" s="11">
        <v>30</v>
      </c>
      <c r="G125" s="11">
        <v>31</v>
      </c>
      <c r="H125" s="11">
        <v>32</v>
      </c>
      <c r="I125" s="11">
        <v>33</v>
      </c>
      <c r="J125" s="11">
        <v>34</v>
      </c>
      <c r="K125" s="11">
        <v>36</v>
      </c>
      <c r="L125" s="11">
        <v>38</v>
      </c>
      <c r="M125" s="11">
        <v>40</v>
      </c>
      <c r="N125" s="17">
        <v>42</v>
      </c>
      <c r="O125" s="47" t="s">
        <v>0</v>
      </c>
    </row>
    <row r="126" spans="1:15" ht="33" customHeight="1">
      <c r="C126" s="12">
        <v>30</v>
      </c>
      <c r="D126" s="26">
        <v>0</v>
      </c>
      <c r="E126" s="27">
        <v>57</v>
      </c>
      <c r="F126" s="27">
        <v>31</v>
      </c>
      <c r="G126" s="27">
        <v>17</v>
      </c>
      <c r="H126" s="27">
        <v>46</v>
      </c>
      <c r="I126" s="27">
        <v>28</v>
      </c>
      <c r="J126" s="27">
        <v>40</v>
      </c>
      <c r="K126" s="27">
        <v>0</v>
      </c>
      <c r="L126" s="27">
        <v>0</v>
      </c>
      <c r="M126" s="27">
        <v>0</v>
      </c>
      <c r="N126" s="28">
        <v>0</v>
      </c>
      <c r="O126" s="22">
        <f>SUM(D126:N126)</f>
        <v>219</v>
      </c>
    </row>
    <row r="127" spans="1:15">
      <c r="C127" s="23">
        <v>32</v>
      </c>
      <c r="D127" s="26">
        <v>12</v>
      </c>
      <c r="E127" s="27">
        <v>68</v>
      </c>
      <c r="F127" s="27">
        <v>137</v>
      </c>
      <c r="G127" s="27">
        <v>154</v>
      </c>
      <c r="H127" s="27">
        <v>163</v>
      </c>
      <c r="I127" s="27">
        <v>87</v>
      </c>
      <c r="J127" s="27">
        <v>204</v>
      </c>
      <c r="K127" s="27">
        <v>134</v>
      </c>
      <c r="L127" s="27">
        <v>62</v>
      </c>
      <c r="M127" s="27">
        <v>0</v>
      </c>
      <c r="N127" s="28">
        <v>0</v>
      </c>
      <c r="O127" s="22">
        <f t="shared" ref="O127:O129" si="5">SUM(D127:N127)</f>
        <v>1021</v>
      </c>
    </row>
    <row r="128" spans="1:15">
      <c r="C128" s="23">
        <v>34</v>
      </c>
      <c r="D128" s="29">
        <v>0</v>
      </c>
      <c r="E128" s="30">
        <v>0</v>
      </c>
      <c r="F128" s="30">
        <v>48</v>
      </c>
      <c r="G128" s="30">
        <v>68</v>
      </c>
      <c r="H128" s="30">
        <v>36</v>
      </c>
      <c r="I128" s="30">
        <v>46</v>
      </c>
      <c r="J128" s="30">
        <v>17</v>
      </c>
      <c r="K128" s="30">
        <v>34</v>
      </c>
      <c r="L128" s="30">
        <v>14</v>
      </c>
      <c r="M128" s="30">
        <v>0</v>
      </c>
      <c r="N128" s="31">
        <v>0</v>
      </c>
      <c r="O128" s="22">
        <f t="shared" si="5"/>
        <v>263</v>
      </c>
    </row>
    <row r="129" spans="1:15" ht="16.5" thickBot="1">
      <c r="C129" s="13">
        <v>36</v>
      </c>
      <c r="D129" s="32">
        <v>0</v>
      </c>
      <c r="E129" s="33">
        <v>0</v>
      </c>
      <c r="F129" s="33">
        <v>0</v>
      </c>
      <c r="G129" s="33">
        <v>0</v>
      </c>
      <c r="H129" s="33">
        <v>0</v>
      </c>
      <c r="I129" s="33">
        <v>44</v>
      </c>
      <c r="J129" s="33">
        <v>50</v>
      </c>
      <c r="K129" s="33">
        <v>37</v>
      </c>
      <c r="L129" s="33">
        <v>0</v>
      </c>
      <c r="M129" s="33">
        <v>0</v>
      </c>
      <c r="N129" s="34">
        <v>0</v>
      </c>
      <c r="O129" s="16">
        <f t="shared" si="5"/>
        <v>131</v>
      </c>
    </row>
    <row r="130" spans="1:15" ht="16.5" thickBot="1"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49">
        <f>SUM(O126:O129)</f>
        <v>1634</v>
      </c>
    </row>
    <row r="131" spans="1:15"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7"/>
    </row>
    <row r="132" spans="1:15">
      <c r="A132" s="39" t="s">
        <v>30</v>
      </c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7"/>
    </row>
    <row r="133" spans="1:15">
      <c r="A133" s="39" t="s">
        <v>31</v>
      </c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7"/>
    </row>
    <row r="134" spans="1:15">
      <c r="A134" s="39" t="s">
        <v>32</v>
      </c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7"/>
    </row>
    <row r="135" spans="1:15">
      <c r="A135" s="39" t="s">
        <v>41</v>
      </c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7"/>
    </row>
    <row r="136" spans="1:15">
      <c r="A136" s="39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7"/>
    </row>
    <row r="137" spans="1:15" ht="16.5" thickBot="1"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7"/>
    </row>
    <row r="138" spans="1:15" ht="16.5" thickBot="1">
      <c r="D138" s="71" t="s">
        <v>34</v>
      </c>
      <c r="E138" s="72"/>
      <c r="F138" s="72"/>
      <c r="G138" s="72"/>
      <c r="H138" s="72"/>
      <c r="I138" s="72"/>
      <c r="J138" s="72"/>
      <c r="K138" s="72"/>
      <c r="L138" s="72"/>
      <c r="M138" s="72"/>
      <c r="N138" s="73"/>
    </row>
    <row r="139" spans="1:15">
      <c r="C139" s="44" t="s">
        <v>33</v>
      </c>
      <c r="D139" s="21">
        <v>28</v>
      </c>
      <c r="E139" s="11">
        <v>29</v>
      </c>
      <c r="F139" s="11">
        <v>30</v>
      </c>
      <c r="G139" s="11">
        <v>31</v>
      </c>
      <c r="H139" s="11">
        <v>32</v>
      </c>
      <c r="I139" s="11">
        <v>33</v>
      </c>
      <c r="J139" s="11">
        <v>34</v>
      </c>
      <c r="K139" s="11">
        <v>36</v>
      </c>
      <c r="L139" s="11">
        <v>38</v>
      </c>
      <c r="M139" s="11">
        <v>40</v>
      </c>
      <c r="N139" s="17">
        <v>42</v>
      </c>
      <c r="O139" s="47" t="s">
        <v>0</v>
      </c>
    </row>
    <row r="140" spans="1:15" ht="32.1" customHeight="1">
      <c r="C140" s="12">
        <v>30</v>
      </c>
      <c r="D140" s="26">
        <v>0</v>
      </c>
      <c r="E140" s="27">
        <v>10</v>
      </c>
      <c r="F140" s="27">
        <v>50</v>
      </c>
      <c r="G140" s="27">
        <v>72</v>
      </c>
      <c r="H140" s="27">
        <v>122</v>
      </c>
      <c r="I140" s="27">
        <v>85</v>
      </c>
      <c r="J140" s="27">
        <v>122</v>
      </c>
      <c r="K140" s="27">
        <v>79</v>
      </c>
      <c r="L140" s="27">
        <v>22</v>
      </c>
      <c r="M140" s="27">
        <v>0</v>
      </c>
      <c r="N140" s="28">
        <v>0</v>
      </c>
      <c r="O140" s="22">
        <f>SUM(D140:N140)</f>
        <v>562</v>
      </c>
    </row>
    <row r="141" spans="1:15">
      <c r="C141" s="23">
        <v>32</v>
      </c>
      <c r="D141" s="26">
        <v>20</v>
      </c>
      <c r="E141" s="27">
        <v>60</v>
      </c>
      <c r="F141" s="27">
        <v>55</v>
      </c>
      <c r="G141" s="27">
        <v>60</v>
      </c>
      <c r="H141" s="27">
        <v>123</v>
      </c>
      <c r="I141" s="27">
        <v>65</v>
      </c>
      <c r="J141" s="27">
        <v>140</v>
      </c>
      <c r="K141" s="27">
        <v>79</v>
      </c>
      <c r="L141" s="27">
        <v>73</v>
      </c>
      <c r="M141" s="27">
        <v>7</v>
      </c>
      <c r="N141" s="28">
        <v>0</v>
      </c>
      <c r="O141" s="22">
        <f t="shared" ref="O141:O143" si="6">SUM(D141:N141)</f>
        <v>682</v>
      </c>
    </row>
    <row r="142" spans="1:15">
      <c r="C142" s="23">
        <v>34</v>
      </c>
      <c r="D142" s="29">
        <v>0</v>
      </c>
      <c r="E142" s="30">
        <v>0</v>
      </c>
      <c r="F142" s="30">
        <v>0</v>
      </c>
      <c r="G142" s="30">
        <v>17</v>
      </c>
      <c r="H142" s="30">
        <v>0</v>
      </c>
      <c r="I142" s="30">
        <v>20</v>
      </c>
      <c r="J142" s="30">
        <v>33</v>
      </c>
      <c r="K142" s="30">
        <v>37</v>
      </c>
      <c r="L142" s="30">
        <v>22</v>
      </c>
      <c r="M142" s="30">
        <v>28</v>
      </c>
      <c r="N142" s="31">
        <v>28</v>
      </c>
      <c r="O142" s="22">
        <f t="shared" si="6"/>
        <v>185</v>
      </c>
    </row>
    <row r="143" spans="1:15" ht="16.5" thickBot="1">
      <c r="C143" s="13">
        <v>36</v>
      </c>
      <c r="D143" s="32">
        <v>0</v>
      </c>
      <c r="E143" s="33">
        <v>0</v>
      </c>
      <c r="F143" s="33">
        <v>0</v>
      </c>
      <c r="G143" s="33">
        <v>0</v>
      </c>
      <c r="H143" s="33">
        <v>0</v>
      </c>
      <c r="I143" s="33">
        <v>11</v>
      </c>
      <c r="J143" s="33">
        <v>31</v>
      </c>
      <c r="K143" s="33">
        <v>25</v>
      </c>
      <c r="L143" s="33">
        <v>0</v>
      </c>
      <c r="M143" s="33">
        <v>0</v>
      </c>
      <c r="N143" s="34">
        <v>0</v>
      </c>
      <c r="O143" s="16">
        <f t="shared" si="6"/>
        <v>67</v>
      </c>
    </row>
    <row r="144" spans="1:15" ht="16.5" thickBot="1"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49">
        <f>SUM(O140:O143)</f>
        <v>1496</v>
      </c>
    </row>
    <row r="145" spans="1:15"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7"/>
    </row>
    <row r="146" spans="1:15"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7"/>
    </row>
    <row r="147" spans="1:15">
      <c r="A147" s="39" t="s">
        <v>5</v>
      </c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7"/>
    </row>
    <row r="148" spans="1:15">
      <c r="A148" s="39" t="s">
        <v>10</v>
      </c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7"/>
    </row>
    <row r="149" spans="1:15">
      <c r="A149" s="39" t="s">
        <v>11</v>
      </c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7"/>
    </row>
    <row r="150" spans="1:15">
      <c r="A150" s="39" t="s">
        <v>42</v>
      </c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7"/>
    </row>
    <row r="151" spans="1:15" ht="16.5" thickBot="1"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7"/>
    </row>
    <row r="152" spans="1:15" ht="16.5" thickBot="1">
      <c r="D152" s="71" t="s">
        <v>34</v>
      </c>
      <c r="E152" s="72"/>
      <c r="F152" s="72"/>
      <c r="G152" s="72"/>
      <c r="H152" s="72"/>
      <c r="I152" s="72"/>
      <c r="J152" s="72"/>
      <c r="K152" s="72"/>
      <c r="L152" s="72"/>
      <c r="M152" s="72"/>
      <c r="N152" s="73"/>
    </row>
    <row r="153" spans="1:15">
      <c r="C153" s="44" t="s">
        <v>33</v>
      </c>
      <c r="D153" s="21">
        <v>28</v>
      </c>
      <c r="E153" s="11">
        <v>29</v>
      </c>
      <c r="F153" s="11">
        <v>30</v>
      </c>
      <c r="G153" s="11">
        <v>31</v>
      </c>
      <c r="H153" s="11">
        <v>32</v>
      </c>
      <c r="I153" s="11">
        <v>33</v>
      </c>
      <c r="J153" s="11">
        <v>34</v>
      </c>
      <c r="K153" s="11">
        <v>36</v>
      </c>
      <c r="L153" s="11">
        <v>38</v>
      </c>
      <c r="M153" s="11">
        <v>40</v>
      </c>
      <c r="N153" s="17">
        <v>42</v>
      </c>
      <c r="O153" s="47" t="s">
        <v>0</v>
      </c>
    </row>
    <row r="154" spans="1:15" ht="32.1" customHeight="1">
      <c r="C154" s="12">
        <v>30</v>
      </c>
      <c r="D154" s="26">
        <v>0</v>
      </c>
      <c r="E154" s="27">
        <v>0</v>
      </c>
      <c r="F154" s="27">
        <v>75</v>
      </c>
      <c r="G154" s="27">
        <v>58</v>
      </c>
      <c r="H154" s="27">
        <v>91</v>
      </c>
      <c r="I154" s="27">
        <v>49</v>
      </c>
      <c r="J154" s="27">
        <v>76</v>
      </c>
      <c r="K154" s="27">
        <v>54</v>
      </c>
      <c r="L154" s="27">
        <v>8</v>
      </c>
      <c r="M154" s="27">
        <v>0</v>
      </c>
      <c r="N154" s="28">
        <v>0</v>
      </c>
      <c r="O154" s="22">
        <f>SUM(D154:N154)</f>
        <v>411</v>
      </c>
    </row>
    <row r="155" spans="1:15">
      <c r="C155" s="23">
        <v>32</v>
      </c>
      <c r="D155" s="26">
        <v>40</v>
      </c>
      <c r="E155" s="27">
        <v>55</v>
      </c>
      <c r="F155" s="27">
        <v>124</v>
      </c>
      <c r="G155" s="27">
        <v>160</v>
      </c>
      <c r="H155" s="27">
        <v>255</v>
      </c>
      <c r="I155" s="27">
        <v>180</v>
      </c>
      <c r="J155" s="27">
        <v>210</v>
      </c>
      <c r="K155" s="27">
        <v>163</v>
      </c>
      <c r="L155" s="27">
        <v>63</v>
      </c>
      <c r="M155" s="27">
        <v>10</v>
      </c>
      <c r="N155" s="28">
        <v>0</v>
      </c>
      <c r="O155" s="22">
        <f t="shared" ref="O155:O157" si="7">SUM(D155:N155)</f>
        <v>1260</v>
      </c>
    </row>
    <row r="156" spans="1:15">
      <c r="C156" s="23">
        <v>34</v>
      </c>
      <c r="D156" s="29">
        <v>0</v>
      </c>
      <c r="E156" s="30">
        <v>0</v>
      </c>
      <c r="F156" s="30">
        <v>33</v>
      </c>
      <c r="G156" s="30">
        <v>60</v>
      </c>
      <c r="H156" s="30">
        <v>97</v>
      </c>
      <c r="I156" s="30">
        <v>93</v>
      </c>
      <c r="J156" s="30">
        <v>132</v>
      </c>
      <c r="K156" s="30">
        <v>62</v>
      </c>
      <c r="L156" s="30">
        <v>74</v>
      </c>
      <c r="M156" s="30">
        <v>46</v>
      </c>
      <c r="N156" s="31">
        <v>18</v>
      </c>
      <c r="O156" s="22">
        <f t="shared" si="7"/>
        <v>615</v>
      </c>
    </row>
    <row r="157" spans="1:15" ht="16.5" thickBot="1">
      <c r="C157" s="13">
        <v>36</v>
      </c>
      <c r="D157" s="32">
        <v>0</v>
      </c>
      <c r="E157" s="33">
        <v>0</v>
      </c>
      <c r="F157" s="33">
        <v>0</v>
      </c>
      <c r="G157" s="33">
        <v>0</v>
      </c>
      <c r="H157" s="33">
        <v>0</v>
      </c>
      <c r="I157" s="33">
        <v>21</v>
      </c>
      <c r="J157" s="33">
        <v>30</v>
      </c>
      <c r="K157" s="33">
        <v>36</v>
      </c>
      <c r="L157" s="33">
        <v>0</v>
      </c>
      <c r="M157" s="33">
        <v>0</v>
      </c>
      <c r="N157" s="34">
        <v>0</v>
      </c>
      <c r="O157" s="22">
        <f t="shared" si="7"/>
        <v>87</v>
      </c>
    </row>
    <row r="158" spans="1:15" ht="16.5" thickBot="1"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49">
        <f>SUM(O154:O157)</f>
        <v>2373</v>
      </c>
    </row>
    <row r="159" spans="1:15"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7"/>
    </row>
    <row r="160" spans="1:15"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7"/>
    </row>
    <row r="161" spans="1:15"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7"/>
    </row>
    <row r="162" spans="1:15">
      <c r="A162" s="39" t="s">
        <v>5</v>
      </c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7"/>
    </row>
    <row r="163" spans="1:15">
      <c r="A163" s="39" t="s">
        <v>8</v>
      </c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7"/>
    </row>
    <row r="164" spans="1:15">
      <c r="A164" s="39" t="s">
        <v>9</v>
      </c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7"/>
    </row>
    <row r="165" spans="1:15">
      <c r="A165" s="39" t="s">
        <v>42</v>
      </c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7"/>
    </row>
    <row r="166" spans="1:15" ht="16.5" thickBot="1"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7"/>
    </row>
    <row r="167" spans="1:15" ht="16.5" thickBot="1">
      <c r="D167" s="71" t="s">
        <v>34</v>
      </c>
      <c r="E167" s="72"/>
      <c r="F167" s="72"/>
      <c r="G167" s="72"/>
      <c r="H167" s="72"/>
      <c r="I167" s="72"/>
      <c r="J167" s="72"/>
      <c r="K167" s="72"/>
      <c r="L167" s="72"/>
      <c r="M167" s="72"/>
      <c r="N167" s="73"/>
    </row>
    <row r="168" spans="1:15">
      <c r="C168" s="46" t="s">
        <v>33</v>
      </c>
      <c r="D168" s="26">
        <v>28</v>
      </c>
      <c r="E168" s="27">
        <v>29</v>
      </c>
      <c r="F168" s="27">
        <v>30</v>
      </c>
      <c r="G168" s="27">
        <v>31</v>
      </c>
      <c r="H168" s="27">
        <v>32</v>
      </c>
      <c r="I168" s="27">
        <v>33</v>
      </c>
      <c r="J168" s="27">
        <v>34</v>
      </c>
      <c r="K168" s="27">
        <v>36</v>
      </c>
      <c r="L168" s="27">
        <v>38</v>
      </c>
      <c r="M168" s="27">
        <v>40</v>
      </c>
      <c r="N168" s="28">
        <v>42</v>
      </c>
      <c r="O168" s="47" t="s">
        <v>0</v>
      </c>
    </row>
    <row r="169" spans="1:15" ht="32.1" customHeight="1">
      <c r="C169" s="24">
        <v>30</v>
      </c>
      <c r="D169" s="26">
        <v>0</v>
      </c>
      <c r="E169" s="27">
        <v>0</v>
      </c>
      <c r="F169" s="27">
        <v>0</v>
      </c>
      <c r="G169" s="27">
        <v>0</v>
      </c>
      <c r="H169" s="27">
        <v>21</v>
      </c>
      <c r="I169" s="27">
        <v>23</v>
      </c>
      <c r="J169" s="27">
        <v>22</v>
      </c>
      <c r="K169" s="27">
        <v>15</v>
      </c>
      <c r="L169" s="27">
        <v>0</v>
      </c>
      <c r="M169" s="27">
        <v>0</v>
      </c>
      <c r="N169" s="28">
        <v>0</v>
      </c>
      <c r="O169" s="14">
        <f>SUM(D169:N169)</f>
        <v>81</v>
      </c>
    </row>
    <row r="170" spans="1:15">
      <c r="C170" s="25">
        <v>32</v>
      </c>
      <c r="D170" s="26">
        <v>43</v>
      </c>
      <c r="E170" s="27">
        <v>79</v>
      </c>
      <c r="F170" s="27">
        <v>80</v>
      </c>
      <c r="G170" s="27">
        <v>82</v>
      </c>
      <c r="H170" s="27">
        <v>81</v>
      </c>
      <c r="I170" s="27">
        <v>83</v>
      </c>
      <c r="J170" s="27">
        <v>72</v>
      </c>
      <c r="K170" s="27">
        <v>83</v>
      </c>
      <c r="L170" s="27">
        <v>82</v>
      </c>
      <c r="M170" s="27">
        <v>0</v>
      </c>
      <c r="N170" s="28">
        <v>0</v>
      </c>
      <c r="O170" s="14">
        <f t="shared" ref="O170:O171" si="8">SUM(D170:N170)</f>
        <v>685</v>
      </c>
    </row>
    <row r="171" spans="1:15" ht="16.5" thickBot="1">
      <c r="C171" s="6">
        <v>34</v>
      </c>
      <c r="D171" s="32">
        <v>0</v>
      </c>
      <c r="E171" s="33">
        <v>0</v>
      </c>
      <c r="F171" s="33">
        <v>0</v>
      </c>
      <c r="G171" s="33">
        <v>61</v>
      </c>
      <c r="H171" s="33">
        <v>80</v>
      </c>
      <c r="I171" s="33">
        <v>80</v>
      </c>
      <c r="J171" s="33">
        <v>78</v>
      </c>
      <c r="K171" s="33">
        <v>81</v>
      </c>
      <c r="L171" s="33">
        <v>81</v>
      </c>
      <c r="M171" s="33">
        <v>69</v>
      </c>
      <c r="N171" s="34">
        <v>0</v>
      </c>
      <c r="O171" s="14">
        <f t="shared" si="8"/>
        <v>530</v>
      </c>
    </row>
    <row r="172" spans="1:15" ht="16.5" thickBot="1"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49">
        <f>SUM(O169:O171)</f>
        <v>1296</v>
      </c>
    </row>
    <row r="173" spans="1:15"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7"/>
    </row>
    <row r="174" spans="1:15"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7"/>
    </row>
    <row r="175" spans="1:15">
      <c r="A175" s="39" t="s">
        <v>5</v>
      </c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7"/>
    </row>
    <row r="176" spans="1:15">
      <c r="A176" s="39" t="s">
        <v>7</v>
      </c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7"/>
    </row>
    <row r="177" spans="1:15">
      <c r="A177" s="39" t="s">
        <v>6</v>
      </c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7"/>
    </row>
    <row r="178" spans="1:15">
      <c r="A178" s="39" t="s">
        <v>42</v>
      </c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7"/>
    </row>
    <row r="179" spans="1:15" ht="16.5" thickBot="1"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7"/>
    </row>
    <row r="180" spans="1:15" ht="16.5" thickBot="1">
      <c r="D180" s="71" t="s">
        <v>34</v>
      </c>
      <c r="E180" s="72"/>
      <c r="F180" s="72"/>
      <c r="G180" s="72"/>
      <c r="H180" s="72"/>
      <c r="I180" s="72"/>
      <c r="J180" s="72"/>
      <c r="K180" s="72"/>
      <c r="L180" s="72"/>
      <c r="M180" s="72"/>
      <c r="N180" s="73"/>
    </row>
    <row r="181" spans="1:15">
      <c r="C181" s="44" t="s">
        <v>33</v>
      </c>
      <c r="D181" s="21">
        <v>28</v>
      </c>
      <c r="E181" s="11">
        <v>29</v>
      </c>
      <c r="F181" s="11">
        <v>30</v>
      </c>
      <c r="G181" s="11">
        <v>31</v>
      </c>
      <c r="H181" s="11">
        <v>32</v>
      </c>
      <c r="I181" s="11">
        <v>33</v>
      </c>
      <c r="J181" s="11">
        <v>34</v>
      </c>
      <c r="K181" s="11">
        <v>36</v>
      </c>
      <c r="L181" s="11">
        <v>38</v>
      </c>
      <c r="M181" s="11">
        <v>40</v>
      </c>
      <c r="N181" s="17">
        <v>42</v>
      </c>
      <c r="O181" s="47" t="s">
        <v>0</v>
      </c>
    </row>
    <row r="182" spans="1:15" ht="32.1" customHeight="1">
      <c r="C182" s="12">
        <v>30</v>
      </c>
      <c r="D182" s="26">
        <v>0</v>
      </c>
      <c r="E182" s="27">
        <v>0</v>
      </c>
      <c r="F182" s="27">
        <v>0</v>
      </c>
      <c r="G182" s="27">
        <v>0</v>
      </c>
      <c r="H182" s="27">
        <v>27</v>
      </c>
      <c r="I182" s="27">
        <v>27</v>
      </c>
      <c r="J182" s="27">
        <v>26</v>
      </c>
      <c r="K182" s="27">
        <v>18</v>
      </c>
      <c r="L182" s="27">
        <v>0</v>
      </c>
      <c r="M182" s="27">
        <v>0</v>
      </c>
      <c r="N182" s="28">
        <v>0</v>
      </c>
      <c r="O182" s="22">
        <f>SUM(D182:N182)</f>
        <v>98</v>
      </c>
    </row>
    <row r="183" spans="1:15">
      <c r="C183" s="23">
        <v>32</v>
      </c>
      <c r="D183" s="26">
        <v>44</v>
      </c>
      <c r="E183" s="27">
        <v>62</v>
      </c>
      <c r="F183" s="27">
        <v>65</v>
      </c>
      <c r="G183" s="27">
        <v>64</v>
      </c>
      <c r="H183" s="27">
        <v>65</v>
      </c>
      <c r="I183" s="27">
        <v>65</v>
      </c>
      <c r="J183" s="27">
        <v>75</v>
      </c>
      <c r="K183" s="27">
        <v>65</v>
      </c>
      <c r="L183" s="27">
        <v>65</v>
      </c>
      <c r="M183" s="27">
        <v>0</v>
      </c>
      <c r="N183" s="28">
        <v>0</v>
      </c>
      <c r="O183" s="22">
        <f t="shared" ref="O183:O184" si="9">SUM(D183:N183)</f>
        <v>570</v>
      </c>
    </row>
    <row r="184" spans="1:15" ht="16.5" thickBot="1">
      <c r="C184" s="13">
        <v>34</v>
      </c>
      <c r="D184" s="32">
        <v>0</v>
      </c>
      <c r="E184" s="33">
        <v>0</v>
      </c>
      <c r="F184" s="33">
        <v>0</v>
      </c>
      <c r="G184" s="33">
        <v>61</v>
      </c>
      <c r="H184" s="33">
        <v>65</v>
      </c>
      <c r="I184" s="33">
        <v>63</v>
      </c>
      <c r="J184" s="33">
        <v>64</v>
      </c>
      <c r="K184" s="33">
        <v>65</v>
      </c>
      <c r="L184" s="33">
        <v>65</v>
      </c>
      <c r="M184" s="33">
        <v>63</v>
      </c>
      <c r="N184" s="34">
        <v>0</v>
      </c>
      <c r="O184" s="22">
        <f t="shared" si="9"/>
        <v>446</v>
      </c>
    </row>
    <row r="185" spans="1:15" ht="16.5" thickBot="1"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49">
        <f>SUM(O182:O184)</f>
        <v>1114</v>
      </c>
    </row>
    <row r="186" spans="1:15"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7"/>
    </row>
    <row r="187" spans="1:15"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7"/>
    </row>
    <row r="188" spans="1:15">
      <c r="A188" s="39" t="s">
        <v>19</v>
      </c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7"/>
    </row>
    <row r="189" spans="1:15">
      <c r="A189" s="39" t="s">
        <v>17</v>
      </c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7"/>
    </row>
    <row r="190" spans="1:15">
      <c r="A190" s="39" t="s">
        <v>20</v>
      </c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7"/>
    </row>
    <row r="191" spans="1:15">
      <c r="A191" s="39" t="s">
        <v>40</v>
      </c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7"/>
    </row>
    <row r="192" spans="1:15" ht="16.5" thickBot="1"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7"/>
    </row>
    <row r="193" spans="3:16" ht="16.5" thickBot="1">
      <c r="D193" s="71" t="s">
        <v>34</v>
      </c>
      <c r="E193" s="72"/>
      <c r="F193" s="72"/>
      <c r="G193" s="72"/>
      <c r="H193" s="72"/>
      <c r="I193" s="72"/>
      <c r="J193" s="72"/>
      <c r="K193" s="72"/>
      <c r="L193" s="72"/>
      <c r="M193" s="72"/>
      <c r="N193" s="73"/>
    </row>
    <row r="194" spans="3:16">
      <c r="C194" s="44" t="s">
        <v>33</v>
      </c>
      <c r="D194" s="21">
        <v>28</v>
      </c>
      <c r="E194" s="11">
        <v>29</v>
      </c>
      <c r="F194" s="11">
        <v>30</v>
      </c>
      <c r="G194" s="11">
        <v>31</v>
      </c>
      <c r="H194" s="11">
        <v>32</v>
      </c>
      <c r="I194" s="11">
        <v>33</v>
      </c>
      <c r="J194" s="11">
        <v>34</v>
      </c>
      <c r="K194" s="11">
        <v>36</v>
      </c>
      <c r="L194" s="11">
        <v>38</v>
      </c>
      <c r="M194" s="11">
        <v>40</v>
      </c>
      <c r="N194" s="17">
        <v>42</v>
      </c>
      <c r="O194" s="47" t="s">
        <v>0</v>
      </c>
    </row>
    <row r="195" spans="3:16" ht="32.1" customHeight="1">
      <c r="C195" s="12">
        <v>30</v>
      </c>
      <c r="D195" s="26">
        <v>0</v>
      </c>
      <c r="E195" s="27">
        <v>19</v>
      </c>
      <c r="F195" s="27">
        <v>17</v>
      </c>
      <c r="G195" s="27">
        <v>44</v>
      </c>
      <c r="H195" s="27">
        <v>47</v>
      </c>
      <c r="I195" s="27">
        <v>89</v>
      </c>
      <c r="J195" s="27">
        <v>54</v>
      </c>
      <c r="K195" s="27">
        <v>37</v>
      </c>
      <c r="L195" s="27">
        <v>36</v>
      </c>
      <c r="M195" s="27">
        <v>0</v>
      </c>
      <c r="N195" s="28">
        <v>0</v>
      </c>
      <c r="O195" s="22">
        <f>SUM(D195:N195)</f>
        <v>343</v>
      </c>
    </row>
    <row r="196" spans="3:16">
      <c r="C196" s="23">
        <v>32</v>
      </c>
      <c r="D196" s="26">
        <v>11</v>
      </c>
      <c r="E196" s="27">
        <v>40</v>
      </c>
      <c r="F196" s="27">
        <v>78</v>
      </c>
      <c r="G196" s="27">
        <v>67</v>
      </c>
      <c r="H196" s="27">
        <v>154</v>
      </c>
      <c r="I196" s="27">
        <v>91</v>
      </c>
      <c r="J196" s="27">
        <v>172</v>
      </c>
      <c r="K196" s="27">
        <v>107</v>
      </c>
      <c r="L196" s="27">
        <v>69</v>
      </c>
      <c r="M196" s="27">
        <v>24</v>
      </c>
      <c r="N196" s="28">
        <v>0</v>
      </c>
      <c r="O196" s="22">
        <f t="shared" ref="O196:O198" si="10">SUM(D196:N196)</f>
        <v>813</v>
      </c>
    </row>
    <row r="197" spans="3:16">
      <c r="C197" s="23">
        <v>34</v>
      </c>
      <c r="D197" s="29">
        <v>0</v>
      </c>
      <c r="E197" s="30">
        <v>0</v>
      </c>
      <c r="F197" s="30">
        <v>11</v>
      </c>
      <c r="G197" s="30">
        <v>21</v>
      </c>
      <c r="H197" s="30">
        <v>58</v>
      </c>
      <c r="I197" s="30">
        <v>56</v>
      </c>
      <c r="J197" s="30">
        <v>60</v>
      </c>
      <c r="K197" s="30">
        <v>66</v>
      </c>
      <c r="L197" s="30">
        <v>31</v>
      </c>
      <c r="M197" s="30">
        <v>29</v>
      </c>
      <c r="N197" s="31">
        <v>21</v>
      </c>
      <c r="O197" s="22">
        <f t="shared" si="10"/>
        <v>353</v>
      </c>
    </row>
    <row r="198" spans="3:16" ht="16.5" thickBot="1">
      <c r="C198" s="13">
        <v>36</v>
      </c>
      <c r="D198" s="32">
        <v>0</v>
      </c>
      <c r="E198" s="33">
        <v>0</v>
      </c>
      <c r="F198" s="33">
        <v>0</v>
      </c>
      <c r="G198" s="33">
        <v>0</v>
      </c>
      <c r="H198" s="33">
        <v>0</v>
      </c>
      <c r="I198" s="33">
        <v>0</v>
      </c>
      <c r="J198" s="33">
        <v>9</v>
      </c>
      <c r="K198" s="33">
        <v>12</v>
      </c>
      <c r="L198" s="33">
        <v>0</v>
      </c>
      <c r="M198" s="33">
        <v>0</v>
      </c>
      <c r="N198" s="34">
        <v>0</v>
      </c>
      <c r="O198" s="16">
        <f t="shared" si="10"/>
        <v>21</v>
      </c>
    </row>
    <row r="199" spans="3:16" ht="16.5" thickBot="1"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49">
        <f>SUM(O195:O198)</f>
        <v>1530</v>
      </c>
    </row>
    <row r="200" spans="3:16"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7"/>
    </row>
    <row r="201" spans="3:16" ht="16.5" thickBot="1"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7"/>
    </row>
    <row r="202" spans="3:16" s="36" customFormat="1" ht="32.1" customHeight="1" thickBot="1">
      <c r="C202" s="37"/>
      <c r="D202" s="38"/>
      <c r="F202" s="38"/>
      <c r="G202" s="38"/>
      <c r="H202" s="38"/>
      <c r="I202" s="38"/>
      <c r="J202" s="52" t="s">
        <v>35</v>
      </c>
      <c r="K202" s="53"/>
      <c r="L202" s="54"/>
      <c r="M202" s="68">
        <f>N8+N24+N41+N55+N71+N85+O101+O115+O130+O144+O158+O172+O185+O199</f>
        <v>14402</v>
      </c>
      <c r="N202" s="69"/>
      <c r="O202" s="70"/>
      <c r="P202" s="55"/>
    </row>
    <row r="203" spans="3:16" ht="16.5" thickBot="1"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7"/>
    </row>
    <row r="204" spans="3:16">
      <c r="D204" s="35"/>
      <c r="E204" s="35"/>
      <c r="F204" s="35"/>
      <c r="G204" s="35"/>
      <c r="H204" s="35"/>
      <c r="I204" s="35"/>
      <c r="J204" s="62" t="s">
        <v>36</v>
      </c>
      <c r="K204" s="63"/>
      <c r="L204" s="64"/>
      <c r="M204" s="56">
        <v>1617045.6</v>
      </c>
      <c r="N204" s="57"/>
      <c r="O204" s="58"/>
    </row>
    <row r="205" spans="3:16" ht="16.5" thickBot="1">
      <c r="D205" s="35"/>
      <c r="E205" s="35"/>
      <c r="F205" s="35"/>
      <c r="G205" s="35"/>
      <c r="H205" s="35"/>
      <c r="I205" s="35"/>
      <c r="J205" s="65"/>
      <c r="K205" s="66"/>
      <c r="L205" s="67"/>
      <c r="M205" s="59"/>
      <c r="N205" s="60"/>
      <c r="O205" s="61"/>
    </row>
    <row r="206" spans="3:16"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7"/>
    </row>
    <row r="207" spans="3:16"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7"/>
    </row>
    <row r="208" spans="3:16"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7"/>
    </row>
    <row r="209" spans="4:15"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7"/>
    </row>
    <row r="210" spans="4:15"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7"/>
    </row>
    <row r="211" spans="4:15"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7"/>
    </row>
    <row r="212" spans="4:15"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7"/>
    </row>
    <row r="213" spans="4:15"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7"/>
    </row>
    <row r="214" spans="4:15"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7"/>
    </row>
    <row r="215" spans="4:15"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7"/>
    </row>
    <row r="216" spans="4:15"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7"/>
    </row>
    <row r="217" spans="4:15"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7"/>
    </row>
    <row r="218" spans="4:15"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7"/>
    </row>
    <row r="219" spans="4:15"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7"/>
    </row>
    <row r="220" spans="4:15"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7"/>
    </row>
    <row r="221" spans="4:15"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7"/>
    </row>
    <row r="222" spans="4:15"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7"/>
    </row>
    <row r="223" spans="4:15"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7"/>
    </row>
    <row r="224" spans="4:15"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7"/>
    </row>
    <row r="225" spans="4:15"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7"/>
    </row>
    <row r="226" spans="4:15"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7"/>
    </row>
    <row r="227" spans="4:15"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7"/>
    </row>
    <row r="228" spans="4:15"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7"/>
    </row>
    <row r="229" spans="4:15"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7"/>
    </row>
    <row r="230" spans="4:15"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7"/>
    </row>
    <row r="231" spans="4:15"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</row>
    <row r="232" spans="4:15">
      <c r="N232" s="1"/>
    </row>
    <row r="233" spans="4:15">
      <c r="N233" s="1"/>
    </row>
    <row r="234" spans="4:15">
      <c r="N234" s="1"/>
    </row>
    <row r="235" spans="4:15">
      <c r="N235" s="1"/>
    </row>
    <row r="236" spans="4:15">
      <c r="N236" s="1"/>
    </row>
    <row r="237" spans="4:15">
      <c r="N237" s="1"/>
    </row>
    <row r="238" spans="4:15">
      <c r="N238" s="1"/>
    </row>
    <row r="239" spans="4:15">
      <c r="N239" s="1"/>
    </row>
    <row r="240" spans="4:15">
      <c r="N240" s="1"/>
    </row>
    <row r="241" spans="14:14">
      <c r="N241" s="1"/>
    </row>
    <row r="242" spans="14:14">
      <c r="N242" s="1"/>
    </row>
    <row r="243" spans="14:14">
      <c r="N243" s="1"/>
    </row>
    <row r="244" spans="14:14">
      <c r="N244" s="1"/>
    </row>
    <row r="245" spans="14:14">
      <c r="N245" s="1"/>
    </row>
    <row r="246" spans="14:14">
      <c r="N246" s="1"/>
    </row>
    <row r="247" spans="14:14">
      <c r="N247" s="1"/>
    </row>
    <row r="248" spans="14:14">
      <c r="N248" s="1"/>
    </row>
    <row r="249" spans="14:14">
      <c r="N249" s="1"/>
    </row>
    <row r="250" spans="14:14">
      <c r="N250" s="1"/>
    </row>
    <row r="251" spans="14:14">
      <c r="N251" s="1"/>
    </row>
    <row r="252" spans="14:14">
      <c r="N252" s="1"/>
    </row>
    <row r="253" spans="14:14">
      <c r="N253" s="1"/>
    </row>
    <row r="254" spans="14:14">
      <c r="N254" s="1"/>
    </row>
    <row r="255" spans="14:14">
      <c r="N255" s="1"/>
    </row>
    <row r="256" spans="14:14">
      <c r="N256" s="1"/>
    </row>
    <row r="257" spans="14:14">
      <c r="N257" s="1"/>
    </row>
    <row r="258" spans="14:14">
      <c r="N258" s="1"/>
    </row>
    <row r="259" spans="14:14">
      <c r="N259" s="1"/>
    </row>
    <row r="260" spans="14:14">
      <c r="N260" s="1"/>
    </row>
    <row r="261" spans="14:14">
      <c r="N261" s="1"/>
    </row>
    <row r="262" spans="14:14">
      <c r="N262" s="1"/>
    </row>
    <row r="263" spans="14:14">
      <c r="N263" s="1"/>
    </row>
    <row r="264" spans="14:14">
      <c r="N264" s="1"/>
    </row>
    <row r="265" spans="14:14">
      <c r="N265" s="1"/>
    </row>
    <row r="266" spans="14:14">
      <c r="N266" s="1"/>
    </row>
    <row r="267" spans="14:14">
      <c r="N267" s="1"/>
    </row>
    <row r="268" spans="14:14">
      <c r="N268" s="1"/>
    </row>
    <row r="269" spans="14:14">
      <c r="N269" s="1"/>
    </row>
    <row r="270" spans="14:14">
      <c r="N270" s="1"/>
    </row>
    <row r="271" spans="14:14">
      <c r="N271" s="1"/>
    </row>
    <row r="272" spans="14:14">
      <c r="N272" s="1"/>
    </row>
    <row r="273" spans="14:14">
      <c r="N273" s="1"/>
    </row>
    <row r="274" spans="14:14">
      <c r="N274" s="1"/>
    </row>
    <row r="275" spans="14:14">
      <c r="N275" s="1"/>
    </row>
    <row r="276" spans="14:14">
      <c r="N276" s="1"/>
    </row>
    <row r="277" spans="14:14">
      <c r="N277" s="1"/>
    </row>
    <row r="278" spans="14:14">
      <c r="N278" s="1"/>
    </row>
    <row r="279" spans="14:14">
      <c r="N279" s="1"/>
    </row>
    <row r="280" spans="14:14">
      <c r="N280" s="1"/>
    </row>
    <row r="281" spans="14:14">
      <c r="N281" s="1"/>
    </row>
    <row r="282" spans="14:14">
      <c r="N282" s="1"/>
    </row>
    <row r="283" spans="14:14">
      <c r="N283" s="1"/>
    </row>
    <row r="284" spans="14:14">
      <c r="N284" s="1"/>
    </row>
    <row r="285" spans="14:14">
      <c r="N285" s="1"/>
    </row>
    <row r="286" spans="14:14">
      <c r="N286" s="1"/>
    </row>
    <row r="287" spans="14:14">
      <c r="N287" s="1"/>
    </row>
    <row r="288" spans="14:14">
      <c r="N288" s="1"/>
    </row>
    <row r="289" spans="14:14">
      <c r="N289" s="1"/>
    </row>
    <row r="290" spans="14:14">
      <c r="N290" s="1"/>
    </row>
    <row r="291" spans="14:14">
      <c r="N291" s="1"/>
    </row>
    <row r="292" spans="14:14">
      <c r="N292" s="1"/>
    </row>
    <row r="293" spans="14:14">
      <c r="N293" s="1"/>
    </row>
    <row r="294" spans="14:14">
      <c r="N294" s="1"/>
    </row>
    <row r="295" spans="14:14">
      <c r="N295" s="1"/>
    </row>
    <row r="296" spans="14:14">
      <c r="N296" s="1"/>
    </row>
    <row r="297" spans="14:14">
      <c r="N297" s="1"/>
    </row>
    <row r="298" spans="14:14">
      <c r="N298" s="1"/>
    </row>
    <row r="299" spans="14:14">
      <c r="N299" s="1"/>
    </row>
    <row r="300" spans="14:14">
      <c r="N300" s="1"/>
    </row>
    <row r="301" spans="14:14">
      <c r="N301" s="1"/>
    </row>
    <row r="302" spans="14:14">
      <c r="N302" s="1"/>
    </row>
    <row r="303" spans="14:14">
      <c r="N303" s="1"/>
    </row>
    <row r="304" spans="14:14">
      <c r="N304" s="1"/>
    </row>
    <row r="305" spans="14:14">
      <c r="N305" s="1"/>
    </row>
    <row r="306" spans="14:14">
      <c r="N306" s="1"/>
    </row>
    <row r="307" spans="14:14">
      <c r="N307" s="1"/>
    </row>
    <row r="308" spans="14:14">
      <c r="N308" s="1"/>
    </row>
    <row r="309" spans="14:14">
      <c r="N309" s="1"/>
    </row>
    <row r="310" spans="14:14">
      <c r="N310" s="1"/>
    </row>
    <row r="311" spans="14:14">
      <c r="N311" s="1"/>
    </row>
    <row r="312" spans="14:14">
      <c r="N312" s="1"/>
    </row>
    <row r="313" spans="14:14">
      <c r="N313" s="1"/>
    </row>
    <row r="314" spans="14:14">
      <c r="N314" s="1"/>
    </row>
    <row r="315" spans="14:14">
      <c r="N315" s="1"/>
    </row>
    <row r="316" spans="14:14">
      <c r="N316" s="1"/>
    </row>
    <row r="317" spans="14:14">
      <c r="N317" s="1"/>
    </row>
    <row r="318" spans="14:14">
      <c r="N318" s="1"/>
    </row>
    <row r="319" spans="14:14">
      <c r="N319" s="1"/>
    </row>
    <row r="320" spans="14:14">
      <c r="N320" s="1"/>
    </row>
    <row r="321" spans="14:14">
      <c r="N321" s="1"/>
    </row>
    <row r="322" spans="14:14">
      <c r="N322" s="1"/>
    </row>
    <row r="323" spans="14:14">
      <c r="N323" s="1"/>
    </row>
    <row r="324" spans="14:14">
      <c r="N324" s="1"/>
    </row>
  </sheetData>
  <mergeCells count="17">
    <mergeCell ref="D6:M6"/>
    <mergeCell ref="D20:M20"/>
    <mergeCell ref="D36:M36"/>
    <mergeCell ref="D50:M50"/>
    <mergeCell ref="D66:M66"/>
    <mergeCell ref="M204:O205"/>
    <mergeCell ref="J204:L205"/>
    <mergeCell ref="M202:O202"/>
    <mergeCell ref="D80:M80"/>
    <mergeCell ref="D95:N95"/>
    <mergeCell ref="D180:N180"/>
    <mergeCell ref="D193:N193"/>
    <mergeCell ref="D111:N111"/>
    <mergeCell ref="D124:N124"/>
    <mergeCell ref="D138:N138"/>
    <mergeCell ref="D152:N152"/>
    <mergeCell ref="D167:N167"/>
  </mergeCells>
  <pageMargins left="0.7" right="0.7" top="0.78740157499999996" bottom="0.78740157499999996" header="0.3" footer="0.3"/>
  <pageSetup paperSize="9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2025-08-13T06:55:12Z</dcterms:created>
  <dcterms:modified xsi:type="dcterms:W3CDTF">2025-08-18T11:59:38Z</dcterms:modified>
</cp:coreProperties>
</file>